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95" activeTab="1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/>
  <c r="B12"/>
  <c r="B7"/>
  <c r="B6"/>
  <c r="B5"/>
  <c r="B4"/>
  <c r="H6" i="1" l="1"/>
  <c r="J6" s="1"/>
  <c r="K6" s="1"/>
  <c r="J9"/>
  <c r="K9" s="1"/>
  <c r="H53"/>
  <c r="J53" s="1"/>
  <c r="K53" s="1"/>
  <c r="H52"/>
  <c r="J52" s="1"/>
  <c r="K52" s="1"/>
  <c r="H43"/>
  <c r="J43" s="1"/>
  <c r="K43" s="1"/>
  <c r="H44"/>
  <c r="J44" s="1"/>
  <c r="K44" s="1"/>
  <c r="H45"/>
  <c r="J45" s="1"/>
  <c r="K45" s="1"/>
  <c r="H42"/>
  <c r="J42" s="1"/>
  <c r="K42" s="1"/>
  <c r="H35"/>
  <c r="J35" s="1"/>
  <c r="K35" s="1"/>
  <c r="H34"/>
  <c r="J34" s="1"/>
  <c r="K34" s="1"/>
  <c r="H25"/>
  <c r="J25" s="1"/>
  <c r="K25" s="1"/>
  <c r="H26"/>
  <c r="J26" s="1"/>
  <c r="K26" s="1"/>
  <c r="H27"/>
  <c r="J27" s="1"/>
  <c r="K27" s="1"/>
  <c r="H24"/>
  <c r="J24" s="1"/>
  <c r="K24" s="1"/>
  <c r="H17"/>
  <c r="J17" s="1"/>
  <c r="K17" s="1"/>
  <c r="H16"/>
  <c r="J16" s="1"/>
  <c r="K16" s="1"/>
  <c r="H7"/>
  <c r="J7" s="1"/>
  <c r="K7" s="1"/>
  <c r="H8"/>
  <c r="J8" s="1"/>
  <c r="K8" s="1"/>
  <c r="H9"/>
</calcChain>
</file>

<file path=xl/sharedStrings.xml><?xml version="1.0" encoding="utf-8"?>
<sst xmlns="http://schemas.openxmlformats.org/spreadsheetml/2006/main" count="164" uniqueCount="83">
  <si>
    <t>TEAM GYM ZAVAZNA PORUBA 26.11.2022</t>
  </si>
  <si>
    <t xml:space="preserve">Ziacky </t>
  </si>
  <si>
    <t>Pohybova skladba</t>
  </si>
  <si>
    <t>Happy Gym Pezinok</t>
  </si>
  <si>
    <t>SK Zavazna Poruba A</t>
  </si>
  <si>
    <t>RTVS MIX Spisska Nova Ves</t>
  </si>
  <si>
    <t>SK Zavazna Poruba B</t>
  </si>
  <si>
    <t>C znamka max 2</t>
  </si>
  <si>
    <t>D znamka</t>
  </si>
  <si>
    <t>E1</t>
  </si>
  <si>
    <t>E2</t>
  </si>
  <si>
    <t>E3</t>
  </si>
  <si>
    <t>Zrazka hl.roz.z E znamky</t>
  </si>
  <si>
    <t>znamka za disc.C+E+D</t>
  </si>
  <si>
    <t>Juniori</t>
  </si>
  <si>
    <t>Akrobacia</t>
  </si>
  <si>
    <t>Trampolina</t>
  </si>
  <si>
    <t>ZIACI</t>
  </si>
  <si>
    <t>Celkove poradie za vsetky discipliny</t>
  </si>
  <si>
    <t>JUNIORI</t>
  </si>
  <si>
    <t>VYSLEDKY</t>
  </si>
  <si>
    <t>Ziacky</t>
  </si>
  <si>
    <t>Sucet bodov</t>
  </si>
  <si>
    <t>E priemer</t>
  </si>
  <si>
    <t>E znamka</t>
  </si>
  <si>
    <t>LIMA, Emily</t>
  </si>
  <si>
    <t>BIZOVA Nina</t>
  </si>
  <si>
    <t>ORAVCOVA Tamara</t>
  </si>
  <si>
    <t>BREZIKOVA Elizabeth</t>
  </si>
  <si>
    <t>GALANKOVA Amelia</t>
  </si>
  <si>
    <t>GALGOCIOVA Nela</t>
  </si>
  <si>
    <t>CERVENKOVA Alica</t>
  </si>
  <si>
    <t>MAJCHRANKOVA Maria</t>
  </si>
  <si>
    <t>JEDINAKOVA Ela</t>
  </si>
  <si>
    <t>KUCHARIKOVA Zara</t>
  </si>
  <si>
    <t>TOKAROVA Gabriela</t>
  </si>
  <si>
    <t>VIEZBOVA Karolina</t>
  </si>
  <si>
    <t>SIVECOVA Nina</t>
  </si>
  <si>
    <t>GLEVICKA Tatiana</t>
  </si>
  <si>
    <t>SCHNEIDEROVA Alica</t>
  </si>
  <si>
    <t>NEUWIRTOVA Anna</t>
  </si>
  <si>
    <t>KORKOSOVA Kristina</t>
  </si>
  <si>
    <t>KOCISOVA Ester</t>
  </si>
  <si>
    <t>LENGVARSKA Nina</t>
  </si>
  <si>
    <t>BIGANIC Dominika</t>
  </si>
  <si>
    <t>BARTOSOVA Nela</t>
  </si>
  <si>
    <t>DIACIKOVA Adela</t>
  </si>
  <si>
    <t>DUDOVA Simona</t>
  </si>
  <si>
    <t>GALISINOVA Zara</t>
  </si>
  <si>
    <t>LABANCOVA Lilien</t>
  </si>
  <si>
    <t>KUBOVCIKOVA Simona</t>
  </si>
  <si>
    <t>PREDACOVA Alzbeta</t>
  </si>
  <si>
    <t>PIATKOVA Vanesa</t>
  </si>
  <si>
    <t>SLAUKOVA Nina</t>
  </si>
  <si>
    <t>MACIKOVA Lujza</t>
  </si>
  <si>
    <t>DEVECKOVA Nela</t>
  </si>
  <si>
    <t>DROPPOVA Tereza</t>
  </si>
  <si>
    <t>KUBINOVA Zuzana</t>
  </si>
  <si>
    <t>MIGALOVA Paulina</t>
  </si>
  <si>
    <t>MARCINCINOVA Michaela</t>
  </si>
  <si>
    <t>SLAUKOVA Paula</t>
  </si>
  <si>
    <t>SLAUKOVA Laura</t>
  </si>
  <si>
    <t>SKOLKOVA Katarina</t>
  </si>
  <si>
    <t>SLABEJOVA Zuzana</t>
  </si>
  <si>
    <t>CATLOCHOVA Dorota</t>
  </si>
  <si>
    <t>SCASNA Nela</t>
  </si>
  <si>
    <t>SINTALOVA Katarina</t>
  </si>
  <si>
    <t>CALAMAROVA Karin</t>
  </si>
  <si>
    <t>KADERJAKOVA Timea</t>
  </si>
  <si>
    <t>SPEKOVA Wanda</t>
  </si>
  <si>
    <t>VORCAKOVA Pavlina</t>
  </si>
  <si>
    <t>HORVATOVA Hana</t>
  </si>
  <si>
    <t>HACHEROVA Daniela</t>
  </si>
  <si>
    <t>MOZOLOVA Lujza</t>
  </si>
  <si>
    <t>PUHALLOVA Nela</t>
  </si>
  <si>
    <t>MARKOTANOVA Emma</t>
  </si>
  <si>
    <t>SIMONOVA Anna</t>
  </si>
  <si>
    <t>PETRUSKOVA Nina</t>
  </si>
  <si>
    <t>POHLYOVA Marina</t>
  </si>
  <si>
    <t>KOSALKOVA Michaela</t>
  </si>
  <si>
    <t>FIFIKOVA Nela</t>
  </si>
  <si>
    <t>GRESOVA Lujza</t>
  </si>
  <si>
    <t>GNOJCAKOVÁ Natália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</si>
</sst>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2" borderId="0" xfId="0" applyFont="1" applyFill="1"/>
    <xf numFmtId="0" fontId="1" fillId="5" borderId="0" xfId="0" applyFont="1" applyFill="1"/>
    <xf numFmtId="2" fontId="0" fillId="0" borderId="1" xfId="0" applyNumberFormat="1" applyBorder="1"/>
    <xf numFmtId="2" fontId="0" fillId="3" borderId="1" xfId="0" applyNumberFormat="1" applyFill="1" applyBorder="1"/>
    <xf numFmtId="2" fontId="0" fillId="0" borderId="0" xfId="0" applyNumberFormat="1"/>
    <xf numFmtId="0" fontId="1" fillId="2" borderId="5" xfId="0" applyFont="1" applyFill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1" fillId="5" borderId="5" xfId="0" applyFont="1" applyFill="1" applyBorder="1" applyAlignment="1">
      <alignment horizontal="center"/>
    </xf>
    <xf numFmtId="0" fontId="0" fillId="5" borderId="8" xfId="0" applyFill="1" applyBorder="1"/>
    <xf numFmtId="0" fontId="0" fillId="5" borderId="10" xfId="0" applyFill="1" applyBorder="1"/>
    <xf numFmtId="0" fontId="1" fillId="2" borderId="13" xfId="0" applyFont="1" applyFill="1" applyBorder="1"/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1" fillId="5" borderId="13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topLeftCell="B31" workbookViewId="0">
      <selection activeCell="M11" sqref="M11"/>
    </sheetView>
  </sheetViews>
  <sheetFormatPr defaultRowHeight="12.75"/>
  <cols>
    <col min="2" max="2" width="24.5703125" bestFit="1" customWidth="1"/>
    <col min="3" max="3" width="10.140625" customWidth="1"/>
    <col min="4" max="4" width="11.85546875" customWidth="1"/>
    <col min="9" max="9" width="11.7109375" customWidth="1"/>
    <col min="11" max="11" width="19.5703125" bestFit="1" customWidth="1"/>
  </cols>
  <sheetData>
    <row r="1" spans="2:11">
      <c r="D1" s="1" t="s">
        <v>0</v>
      </c>
      <c r="E1" s="1"/>
      <c r="F1" s="1"/>
      <c r="G1" s="1"/>
      <c r="H1" s="1"/>
    </row>
    <row r="3" spans="2:11">
      <c r="B3" s="1" t="s">
        <v>1</v>
      </c>
      <c r="C3" s="1"/>
      <c r="D3" s="1" t="s">
        <v>2</v>
      </c>
      <c r="E3" s="1"/>
    </row>
    <row r="5" spans="2:11" ht="24.6" customHeight="1">
      <c r="B5" s="2"/>
      <c r="C5" s="9" t="s">
        <v>7</v>
      </c>
      <c r="D5" s="10" t="s">
        <v>8</v>
      </c>
      <c r="E5" s="4" t="s">
        <v>9</v>
      </c>
      <c r="F5" s="5" t="s">
        <v>10</v>
      </c>
      <c r="G5" s="6" t="s">
        <v>11</v>
      </c>
      <c r="H5" s="7" t="s">
        <v>23</v>
      </c>
      <c r="I5" s="3" t="s">
        <v>12</v>
      </c>
      <c r="J5" s="9" t="s">
        <v>24</v>
      </c>
      <c r="K5" s="9" t="s">
        <v>13</v>
      </c>
    </row>
    <row r="6" spans="2:11" ht="12.95" customHeight="1">
      <c r="B6" s="8" t="s">
        <v>3</v>
      </c>
      <c r="C6" s="11">
        <v>3.9</v>
      </c>
      <c r="D6" s="11">
        <v>4.2</v>
      </c>
      <c r="E6" s="2">
        <v>8.8000000000000007</v>
      </c>
      <c r="F6" s="2">
        <v>9</v>
      </c>
      <c r="G6" s="2">
        <v>8.5</v>
      </c>
      <c r="H6" s="17">
        <f>(E6+F6+G6)/3</f>
        <v>8.7666666666666675</v>
      </c>
      <c r="I6" s="2">
        <v>0</v>
      </c>
      <c r="J6" s="18">
        <f>H6-I6</f>
        <v>8.7666666666666675</v>
      </c>
      <c r="K6" s="18">
        <f>C6+D6+J6</f>
        <v>16.866666666666667</v>
      </c>
    </row>
    <row r="7" spans="2:11">
      <c r="B7" s="8" t="s">
        <v>4</v>
      </c>
      <c r="C7" s="11">
        <v>3.8</v>
      </c>
      <c r="D7" s="11">
        <v>1.8</v>
      </c>
      <c r="E7" s="2">
        <v>7.3</v>
      </c>
      <c r="F7" s="2">
        <v>7.2</v>
      </c>
      <c r="G7" s="2">
        <v>6.5</v>
      </c>
      <c r="H7" s="17">
        <f t="shared" ref="H7:H9" si="0">(E7+F7+G7)/3</f>
        <v>7</v>
      </c>
      <c r="I7" s="2">
        <v>0.3</v>
      </c>
      <c r="J7" s="18">
        <f t="shared" ref="J7:J9" si="1">H7-I7</f>
        <v>6.7</v>
      </c>
      <c r="K7" s="18">
        <f t="shared" ref="K7:K9" si="2">C7+D7+J7</f>
        <v>12.3</v>
      </c>
    </row>
    <row r="8" spans="2:11">
      <c r="B8" s="8" t="s">
        <v>5</v>
      </c>
      <c r="C8" s="11">
        <v>3.9</v>
      </c>
      <c r="D8" s="11">
        <v>3</v>
      </c>
      <c r="E8" s="2">
        <v>7.8</v>
      </c>
      <c r="F8" s="2">
        <v>7.3</v>
      </c>
      <c r="G8" s="2">
        <v>7.2</v>
      </c>
      <c r="H8" s="17">
        <f t="shared" si="0"/>
        <v>7.4333333333333336</v>
      </c>
      <c r="I8" s="2">
        <v>0</v>
      </c>
      <c r="J8" s="18">
        <f t="shared" si="1"/>
        <v>7.4333333333333336</v>
      </c>
      <c r="K8" s="18">
        <f t="shared" si="2"/>
        <v>14.333333333333334</v>
      </c>
    </row>
    <row r="9" spans="2:11">
      <c r="B9" s="8" t="s">
        <v>6</v>
      </c>
      <c r="C9" s="11">
        <v>3.9</v>
      </c>
      <c r="D9" s="11">
        <v>2</v>
      </c>
      <c r="E9" s="2">
        <v>7.6</v>
      </c>
      <c r="F9" s="2">
        <v>7.7</v>
      </c>
      <c r="G9" s="2">
        <v>7.2</v>
      </c>
      <c r="H9" s="17">
        <f t="shared" si="0"/>
        <v>7.5</v>
      </c>
      <c r="I9" s="2">
        <v>0</v>
      </c>
      <c r="J9" s="18">
        <f t="shared" si="1"/>
        <v>7.5</v>
      </c>
      <c r="K9" s="18">
        <f t="shared" si="2"/>
        <v>13.4</v>
      </c>
    </row>
    <row r="13" spans="2:11">
      <c r="B13" s="1" t="s">
        <v>14</v>
      </c>
      <c r="C13" s="1"/>
      <c r="D13" s="1" t="s">
        <v>2</v>
      </c>
      <c r="E13" s="1"/>
    </row>
    <row r="15" spans="2:11" ht="38.25">
      <c r="B15" s="2"/>
      <c r="C15" s="13" t="s">
        <v>7</v>
      </c>
      <c r="D15" s="14" t="s">
        <v>8</v>
      </c>
      <c r="E15" s="4" t="s">
        <v>9</v>
      </c>
      <c r="F15" s="5" t="s">
        <v>10</v>
      </c>
      <c r="G15" s="6" t="s">
        <v>11</v>
      </c>
      <c r="H15" s="7" t="s">
        <v>23</v>
      </c>
      <c r="I15" s="3" t="s">
        <v>12</v>
      </c>
      <c r="J15" s="13" t="s">
        <v>24</v>
      </c>
      <c r="K15" s="13" t="s">
        <v>13</v>
      </c>
    </row>
    <row r="16" spans="2:11">
      <c r="B16" s="12" t="s">
        <v>3</v>
      </c>
      <c r="C16" s="2">
        <v>1.9</v>
      </c>
      <c r="D16" s="2">
        <v>6.2</v>
      </c>
      <c r="E16" s="2">
        <v>9</v>
      </c>
      <c r="F16" s="2">
        <v>8.6999999999999993</v>
      </c>
      <c r="G16" s="2">
        <v>8.6</v>
      </c>
      <c r="H16" s="17">
        <f>(E16+F16+G16)/3</f>
        <v>8.7666666666666657</v>
      </c>
      <c r="I16" s="2">
        <v>0</v>
      </c>
      <c r="J16" s="17">
        <f>H16-I16</f>
        <v>8.7666666666666657</v>
      </c>
      <c r="K16" s="17">
        <f>C16+D16+J16</f>
        <v>16.866666666666667</v>
      </c>
    </row>
    <row r="17" spans="2:11">
      <c r="B17" s="12" t="s">
        <v>5</v>
      </c>
      <c r="C17" s="2">
        <v>1.9</v>
      </c>
      <c r="D17" s="2">
        <v>4.4000000000000004</v>
      </c>
      <c r="E17" s="2">
        <v>8.4</v>
      </c>
      <c r="F17" s="2">
        <v>8.1999999999999993</v>
      </c>
      <c r="G17" s="2">
        <v>7.7</v>
      </c>
      <c r="H17" s="17">
        <f>(E17+F17+G17)/3</f>
        <v>8.1</v>
      </c>
      <c r="I17" s="2">
        <v>0</v>
      </c>
      <c r="J17" s="17">
        <f>H17-I17</f>
        <v>8.1</v>
      </c>
      <c r="K17" s="17">
        <f>C17+D17+J17</f>
        <v>14.4</v>
      </c>
    </row>
    <row r="21" spans="2:11">
      <c r="B21" s="1" t="s">
        <v>1</v>
      </c>
      <c r="C21" s="1"/>
      <c r="D21" s="1" t="s">
        <v>15</v>
      </c>
    </row>
    <row r="23" spans="2:11" ht="38.25">
      <c r="B23" s="2"/>
      <c r="C23" s="9" t="s">
        <v>7</v>
      </c>
      <c r="D23" s="10" t="s">
        <v>8</v>
      </c>
      <c r="E23" s="4" t="s">
        <v>9</v>
      </c>
      <c r="F23" s="5" t="s">
        <v>10</v>
      </c>
      <c r="G23" s="6" t="s">
        <v>11</v>
      </c>
      <c r="H23" s="7" t="s">
        <v>23</v>
      </c>
      <c r="I23" s="3" t="s">
        <v>12</v>
      </c>
      <c r="J23" s="9" t="s">
        <v>24</v>
      </c>
      <c r="K23" s="9" t="s">
        <v>13</v>
      </c>
    </row>
    <row r="24" spans="2:11">
      <c r="B24" s="8" t="s">
        <v>5</v>
      </c>
      <c r="C24" s="2">
        <v>1.5</v>
      </c>
      <c r="D24" s="2">
        <v>2.2000000000000002</v>
      </c>
      <c r="E24" s="2">
        <v>8.8000000000000007</v>
      </c>
      <c r="F24" s="2">
        <v>8.9</v>
      </c>
      <c r="G24" s="2">
        <v>8.8000000000000007</v>
      </c>
      <c r="H24" s="17">
        <f>(E24+F24+G24)/3</f>
        <v>8.8333333333333339</v>
      </c>
      <c r="I24" s="2">
        <v>0</v>
      </c>
      <c r="J24" s="17">
        <f>H24-I24</f>
        <v>8.8333333333333339</v>
      </c>
      <c r="K24" s="17">
        <f>C24+D24+J24</f>
        <v>12.533333333333335</v>
      </c>
    </row>
    <row r="25" spans="2:11">
      <c r="B25" s="8" t="s">
        <v>4</v>
      </c>
      <c r="C25" s="2">
        <v>2</v>
      </c>
      <c r="D25" s="2">
        <v>1.1000000000000001</v>
      </c>
      <c r="E25" s="2">
        <v>8.5</v>
      </c>
      <c r="F25" s="2">
        <v>8.6999999999999993</v>
      </c>
      <c r="G25" s="2">
        <v>8.5</v>
      </c>
      <c r="H25" s="17">
        <f t="shared" ref="H25:H27" si="3">(E25+F25+G25)/3</f>
        <v>8.5666666666666664</v>
      </c>
      <c r="I25" s="2">
        <v>0.3</v>
      </c>
      <c r="J25" s="17">
        <f t="shared" ref="J25:J27" si="4">H25-I25</f>
        <v>8.2666666666666657</v>
      </c>
      <c r="K25" s="17">
        <f t="shared" ref="K25:K27" si="5">C25+D25+J25</f>
        <v>11.366666666666665</v>
      </c>
    </row>
    <row r="26" spans="2:11">
      <c r="B26" s="8" t="s">
        <v>3</v>
      </c>
      <c r="C26" s="2">
        <v>2</v>
      </c>
      <c r="D26" s="2">
        <v>2.5</v>
      </c>
      <c r="E26" s="2">
        <v>8.9</v>
      </c>
      <c r="F26" s="2">
        <v>9.4</v>
      </c>
      <c r="G26" s="2">
        <v>9.1</v>
      </c>
      <c r="H26" s="17">
        <f t="shared" si="3"/>
        <v>9.1333333333333329</v>
      </c>
      <c r="I26" s="2">
        <v>0</v>
      </c>
      <c r="J26" s="17">
        <f t="shared" si="4"/>
        <v>9.1333333333333329</v>
      </c>
      <c r="K26" s="17">
        <f t="shared" si="5"/>
        <v>13.633333333333333</v>
      </c>
    </row>
    <row r="27" spans="2:11">
      <c r="B27" s="8" t="s">
        <v>6</v>
      </c>
      <c r="C27" s="2">
        <v>2</v>
      </c>
      <c r="D27" s="2">
        <v>1.2</v>
      </c>
      <c r="E27" s="2">
        <v>9.1999999999999993</v>
      </c>
      <c r="F27" s="2">
        <v>9.1999999999999993</v>
      </c>
      <c r="G27" s="2">
        <v>9</v>
      </c>
      <c r="H27" s="17">
        <f t="shared" si="3"/>
        <v>9.1333333333333329</v>
      </c>
      <c r="I27" s="2">
        <v>0</v>
      </c>
      <c r="J27" s="17">
        <f t="shared" si="4"/>
        <v>9.1333333333333329</v>
      </c>
      <c r="K27" s="17">
        <f t="shared" si="5"/>
        <v>12.333333333333332</v>
      </c>
    </row>
    <row r="31" spans="2:11">
      <c r="B31" s="1" t="s">
        <v>14</v>
      </c>
      <c r="C31" s="1"/>
      <c r="D31" s="1" t="s">
        <v>15</v>
      </c>
    </row>
    <row r="33" spans="2:11" ht="38.25">
      <c r="B33" s="2"/>
      <c r="C33" s="13" t="s">
        <v>7</v>
      </c>
      <c r="D33" s="14" t="s">
        <v>8</v>
      </c>
      <c r="E33" s="4" t="s">
        <v>9</v>
      </c>
      <c r="F33" s="5" t="s">
        <v>10</v>
      </c>
      <c r="G33" s="6" t="s">
        <v>11</v>
      </c>
      <c r="H33" s="7" t="s">
        <v>23</v>
      </c>
      <c r="I33" s="3" t="s">
        <v>12</v>
      </c>
      <c r="J33" s="13" t="s">
        <v>24</v>
      </c>
      <c r="K33" s="13" t="s">
        <v>13</v>
      </c>
    </row>
    <row r="34" spans="2:11">
      <c r="B34" s="12" t="s">
        <v>3</v>
      </c>
      <c r="C34" s="2">
        <v>2</v>
      </c>
      <c r="D34" s="2">
        <v>3.7</v>
      </c>
      <c r="E34" s="2">
        <v>8.9</v>
      </c>
      <c r="F34" s="2">
        <v>9.1</v>
      </c>
      <c r="G34" s="2">
        <v>9.3000000000000007</v>
      </c>
      <c r="H34" s="17">
        <f>(E34+F34+G34)/3</f>
        <v>9.1</v>
      </c>
      <c r="I34" s="2"/>
      <c r="J34" s="17">
        <f>H34-I34</f>
        <v>9.1</v>
      </c>
      <c r="K34" s="17">
        <f>C34+D34+J34</f>
        <v>14.8</v>
      </c>
    </row>
    <row r="35" spans="2:11">
      <c r="B35" s="12" t="s">
        <v>5</v>
      </c>
      <c r="C35" s="2">
        <v>1.8</v>
      </c>
      <c r="D35" s="2">
        <v>4.0999999999999996</v>
      </c>
      <c r="E35" s="2">
        <v>8.6999999999999993</v>
      </c>
      <c r="F35" s="2">
        <v>8.5</v>
      </c>
      <c r="G35" s="2">
        <v>8.3000000000000007</v>
      </c>
      <c r="H35" s="17">
        <f>(E35+F35+G35)/3</f>
        <v>8.5</v>
      </c>
      <c r="I35" s="2"/>
      <c r="J35" s="17">
        <f>H35-I35</f>
        <v>8.5</v>
      </c>
      <c r="K35" s="17">
        <f>C35+D35+J35</f>
        <v>14.399999999999999</v>
      </c>
    </row>
    <row r="39" spans="2:11">
      <c r="B39" s="1" t="s">
        <v>1</v>
      </c>
      <c r="C39" s="1"/>
      <c r="D39" s="1" t="s">
        <v>16</v>
      </c>
    </row>
    <row r="41" spans="2:11" ht="38.25">
      <c r="B41" s="2"/>
      <c r="C41" s="9" t="s">
        <v>7</v>
      </c>
      <c r="D41" s="10" t="s">
        <v>8</v>
      </c>
      <c r="E41" s="4" t="s">
        <v>9</v>
      </c>
      <c r="F41" s="5" t="s">
        <v>10</v>
      </c>
      <c r="G41" s="6" t="s">
        <v>11</v>
      </c>
      <c r="H41" s="7" t="s">
        <v>23</v>
      </c>
      <c r="I41" s="3" t="s">
        <v>12</v>
      </c>
      <c r="J41" s="9" t="s">
        <v>24</v>
      </c>
      <c r="K41" s="9" t="s">
        <v>13</v>
      </c>
    </row>
    <row r="42" spans="2:11">
      <c r="B42" s="8" t="s">
        <v>3</v>
      </c>
      <c r="C42" s="2">
        <v>2</v>
      </c>
      <c r="D42" s="2">
        <v>3.8</v>
      </c>
      <c r="E42" s="2">
        <v>9.4</v>
      </c>
      <c r="F42" s="2">
        <v>9.3000000000000007</v>
      </c>
      <c r="G42" s="2">
        <v>9.1</v>
      </c>
      <c r="H42" s="17">
        <f>(E42+F42+G42)/3</f>
        <v>9.2666666666666675</v>
      </c>
      <c r="I42" s="2">
        <v>0</v>
      </c>
      <c r="J42" s="17">
        <f>H42-I42</f>
        <v>9.2666666666666675</v>
      </c>
      <c r="K42" s="17">
        <f>C42+D42+J42</f>
        <v>15.066666666666666</v>
      </c>
    </row>
    <row r="43" spans="2:11">
      <c r="B43" s="8" t="s">
        <v>5</v>
      </c>
      <c r="C43" s="2">
        <v>1.9</v>
      </c>
      <c r="D43" s="2">
        <v>1</v>
      </c>
      <c r="E43" s="2">
        <v>8.8000000000000007</v>
      </c>
      <c r="F43" s="2">
        <v>8.6999999999999993</v>
      </c>
      <c r="G43" s="2">
        <v>8.5</v>
      </c>
      <c r="H43" s="17">
        <f t="shared" ref="H43:H45" si="6">(E43+F43+G43)/3</f>
        <v>8.6666666666666661</v>
      </c>
      <c r="I43" s="2">
        <v>0</v>
      </c>
      <c r="J43" s="17">
        <f t="shared" ref="J43:J45" si="7">H43-I43</f>
        <v>8.6666666666666661</v>
      </c>
      <c r="K43" s="17">
        <f t="shared" ref="K43:K45" si="8">C43+D43+J43</f>
        <v>11.566666666666666</v>
      </c>
    </row>
    <row r="44" spans="2:11">
      <c r="B44" s="8" t="s">
        <v>6</v>
      </c>
      <c r="C44" s="2">
        <v>2</v>
      </c>
      <c r="D44" s="2">
        <v>1.2</v>
      </c>
      <c r="E44" s="2">
        <v>8.6999999999999993</v>
      </c>
      <c r="F44" s="2">
        <v>8.9</v>
      </c>
      <c r="G44" s="2">
        <v>9</v>
      </c>
      <c r="H44" s="17">
        <f t="shared" si="6"/>
        <v>8.8666666666666671</v>
      </c>
      <c r="I44" s="2">
        <v>0</v>
      </c>
      <c r="J44" s="17">
        <f t="shared" si="7"/>
        <v>8.8666666666666671</v>
      </c>
      <c r="K44" s="17">
        <f t="shared" si="8"/>
        <v>12.066666666666666</v>
      </c>
    </row>
    <row r="45" spans="2:11">
      <c r="B45" s="8" t="s">
        <v>4</v>
      </c>
      <c r="C45" s="2">
        <v>1.7</v>
      </c>
      <c r="D45" s="2">
        <v>0.9</v>
      </c>
      <c r="E45" s="2">
        <v>7.1</v>
      </c>
      <c r="F45" s="2">
        <v>7</v>
      </c>
      <c r="G45" s="2">
        <v>7</v>
      </c>
      <c r="H45" s="17">
        <f t="shared" si="6"/>
        <v>7.0333333333333341</v>
      </c>
      <c r="I45" s="2">
        <v>0.3</v>
      </c>
      <c r="J45" s="17">
        <f t="shared" si="7"/>
        <v>6.7333333333333343</v>
      </c>
      <c r="K45" s="17">
        <f t="shared" si="8"/>
        <v>9.3333333333333339</v>
      </c>
    </row>
    <row r="49" spans="2:11">
      <c r="B49" s="1" t="s">
        <v>14</v>
      </c>
      <c r="C49" s="1"/>
      <c r="D49" s="1" t="s">
        <v>16</v>
      </c>
    </row>
    <row r="51" spans="2:11" ht="38.25">
      <c r="B51" s="2"/>
      <c r="C51" s="13" t="s">
        <v>7</v>
      </c>
      <c r="D51" s="14" t="s">
        <v>8</v>
      </c>
      <c r="E51" s="4" t="s">
        <v>9</v>
      </c>
      <c r="F51" s="5" t="s">
        <v>10</v>
      </c>
      <c r="G51" s="6" t="s">
        <v>11</v>
      </c>
      <c r="H51" s="7" t="s">
        <v>23</v>
      </c>
      <c r="I51" s="3" t="s">
        <v>12</v>
      </c>
      <c r="J51" s="13" t="s">
        <v>24</v>
      </c>
      <c r="K51" s="13" t="s">
        <v>13</v>
      </c>
    </row>
    <row r="52" spans="2:11">
      <c r="B52" s="12" t="s">
        <v>5</v>
      </c>
      <c r="C52" s="2">
        <v>1.9</v>
      </c>
      <c r="D52" s="2">
        <v>3.8</v>
      </c>
      <c r="E52" s="2">
        <v>8.8000000000000007</v>
      </c>
      <c r="F52" s="2">
        <v>8.8000000000000007</v>
      </c>
      <c r="G52" s="2">
        <v>8.8000000000000007</v>
      </c>
      <c r="H52" s="17">
        <f>(E52+F52+G52)/3</f>
        <v>8.8000000000000007</v>
      </c>
      <c r="I52" s="2"/>
      <c r="J52" s="17">
        <f>H52-I52</f>
        <v>8.8000000000000007</v>
      </c>
      <c r="K52" s="17">
        <f>C52+D52+J52</f>
        <v>14.5</v>
      </c>
    </row>
    <row r="53" spans="2:11">
      <c r="B53" s="12" t="s">
        <v>3</v>
      </c>
      <c r="C53" s="2">
        <v>2</v>
      </c>
      <c r="D53" s="2">
        <v>3.9</v>
      </c>
      <c r="E53" s="2">
        <v>8.9</v>
      </c>
      <c r="F53" s="2">
        <v>9</v>
      </c>
      <c r="G53" s="2">
        <v>9.1</v>
      </c>
      <c r="H53" s="17">
        <f>(E53+F53+G53)/3</f>
        <v>9</v>
      </c>
      <c r="I53" s="2"/>
      <c r="J53" s="17">
        <f>H53-I53</f>
        <v>9</v>
      </c>
      <c r="K53" s="17">
        <f>C53+D53+J53</f>
        <v>14.9</v>
      </c>
    </row>
  </sheetData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topLeftCell="A19" workbookViewId="0">
      <selection activeCell="B43" sqref="B43"/>
    </sheetView>
  </sheetViews>
  <sheetFormatPr defaultRowHeight="12.75"/>
  <cols>
    <col min="1" max="1" width="32.42578125" bestFit="1" customWidth="1"/>
    <col min="2" max="2" width="20.5703125" bestFit="1" customWidth="1"/>
    <col min="3" max="3" width="22.5703125" bestFit="1" customWidth="1"/>
    <col min="4" max="4" width="19.28515625" bestFit="1" customWidth="1"/>
  </cols>
  <sheetData>
    <row r="1" spans="1:5">
      <c r="A1" s="1" t="s">
        <v>20</v>
      </c>
      <c r="B1" s="1"/>
    </row>
    <row r="2" spans="1:5">
      <c r="A2" s="1"/>
      <c r="B2" s="1"/>
    </row>
    <row r="3" spans="1:5">
      <c r="A3" s="1" t="s">
        <v>21</v>
      </c>
      <c r="B3" s="1" t="s">
        <v>22</v>
      </c>
    </row>
    <row r="4" spans="1:5">
      <c r="A4" s="8" t="s">
        <v>3</v>
      </c>
      <c r="B4" s="19">
        <f>Sheet1!K6+Sheet1!K26+Sheet1!K42</f>
        <v>45.566666666666663</v>
      </c>
    </row>
    <row r="5" spans="1:5">
      <c r="A5" s="8" t="s">
        <v>5</v>
      </c>
      <c r="B5" s="19">
        <f>Sheet1!K8+Sheet1!K24+Sheet1!K43</f>
        <v>38.433333333333337</v>
      </c>
    </row>
    <row r="6" spans="1:5">
      <c r="A6" s="8" t="s">
        <v>6</v>
      </c>
      <c r="B6" s="19">
        <f>Sheet1!K9+Sheet1!K27+Sheet1!K44</f>
        <v>37.799999999999997</v>
      </c>
    </row>
    <row r="7" spans="1:5">
      <c r="A7" s="8" t="s">
        <v>4</v>
      </c>
      <c r="B7" s="19">
        <f>Sheet1!K7+Sheet1!K25+Sheet1!K45</f>
        <v>33</v>
      </c>
    </row>
    <row r="11" spans="1:5">
      <c r="A11" s="1" t="s">
        <v>14</v>
      </c>
      <c r="B11" s="1" t="s">
        <v>22</v>
      </c>
    </row>
    <row r="12" spans="1:5">
      <c r="A12" s="12" t="s">
        <v>3</v>
      </c>
      <c r="B12" s="19">
        <f>Sheet1!K16+Sheet1!K34+Sheet1!K53</f>
        <v>46.56666666666667</v>
      </c>
    </row>
    <row r="13" spans="1:5">
      <c r="A13" s="12" t="s">
        <v>5</v>
      </c>
      <c r="B13" s="19">
        <f>Sheet1!K17+Sheet1!K35+Sheet1!K52</f>
        <v>43.3</v>
      </c>
    </row>
    <row r="16" spans="1:5">
      <c r="A16" s="15" t="s">
        <v>18</v>
      </c>
      <c r="B16" s="15"/>
      <c r="C16" s="15" t="s">
        <v>17</v>
      </c>
      <c r="D16" s="15"/>
      <c r="E16" s="15"/>
    </row>
    <row r="17" spans="1:4" ht="13.5" thickBot="1"/>
    <row r="18" spans="1:4">
      <c r="A18" s="20" t="s">
        <v>3</v>
      </c>
      <c r="B18" s="21">
        <v>1</v>
      </c>
      <c r="C18" s="22"/>
      <c r="D18" s="23"/>
    </row>
    <row r="19" spans="1:4">
      <c r="A19" s="24"/>
      <c r="B19" s="2" t="s">
        <v>25</v>
      </c>
      <c r="C19" s="2" t="s">
        <v>29</v>
      </c>
      <c r="D19" s="25" t="s">
        <v>33</v>
      </c>
    </row>
    <row r="20" spans="1:4">
      <c r="A20" s="24"/>
      <c r="B20" s="2" t="s">
        <v>26</v>
      </c>
      <c r="C20" s="2" t="s">
        <v>30</v>
      </c>
      <c r="D20" s="25" t="s">
        <v>34</v>
      </c>
    </row>
    <row r="21" spans="1:4">
      <c r="A21" s="24"/>
      <c r="B21" s="2" t="s">
        <v>27</v>
      </c>
      <c r="C21" s="2" t="s">
        <v>31</v>
      </c>
      <c r="D21" s="25" t="s">
        <v>35</v>
      </c>
    </row>
    <row r="22" spans="1:4" ht="13.5" thickBot="1">
      <c r="A22" s="26"/>
      <c r="B22" s="27" t="s">
        <v>28</v>
      </c>
      <c r="C22" s="27" t="s">
        <v>32</v>
      </c>
      <c r="D22" s="28"/>
    </row>
    <row r="23" spans="1:4">
      <c r="A23" s="20" t="s">
        <v>5</v>
      </c>
      <c r="B23" s="21">
        <v>2</v>
      </c>
      <c r="C23" s="22"/>
      <c r="D23" s="23"/>
    </row>
    <row r="24" spans="1:4">
      <c r="A24" s="24"/>
      <c r="B24" s="2" t="s">
        <v>36</v>
      </c>
      <c r="C24" s="2" t="s">
        <v>40</v>
      </c>
      <c r="D24" s="25" t="s">
        <v>44</v>
      </c>
    </row>
    <row r="25" spans="1:4">
      <c r="A25" s="24"/>
      <c r="B25" s="2" t="s">
        <v>37</v>
      </c>
      <c r="C25" s="2" t="s">
        <v>41</v>
      </c>
      <c r="D25" s="25" t="s">
        <v>45</v>
      </c>
    </row>
    <row r="26" spans="1:4">
      <c r="A26" s="24"/>
      <c r="B26" s="2" t="s">
        <v>38</v>
      </c>
      <c r="C26" s="2" t="s">
        <v>42</v>
      </c>
      <c r="D26" s="25"/>
    </row>
    <row r="27" spans="1:4" ht="13.5" thickBot="1">
      <c r="A27" s="26"/>
      <c r="B27" s="27" t="s">
        <v>39</v>
      </c>
      <c r="C27" s="27" t="s">
        <v>43</v>
      </c>
      <c r="D27" s="28"/>
    </row>
    <row r="28" spans="1:4">
      <c r="A28" s="20" t="s">
        <v>6</v>
      </c>
      <c r="B28" s="21">
        <v>3</v>
      </c>
      <c r="C28" s="22"/>
      <c r="D28" s="23"/>
    </row>
    <row r="29" spans="1:4">
      <c r="A29" s="24"/>
      <c r="B29" s="2" t="s">
        <v>46</v>
      </c>
      <c r="C29" s="2" t="s">
        <v>50</v>
      </c>
      <c r="D29" s="25" t="s">
        <v>54</v>
      </c>
    </row>
    <row r="30" spans="1:4">
      <c r="A30" s="24"/>
      <c r="B30" s="2" t="s">
        <v>47</v>
      </c>
      <c r="C30" s="2" t="s">
        <v>51</v>
      </c>
      <c r="D30" s="25"/>
    </row>
    <row r="31" spans="1:4">
      <c r="A31" s="24"/>
      <c r="B31" s="2" t="s">
        <v>48</v>
      </c>
      <c r="C31" s="2" t="s">
        <v>52</v>
      </c>
      <c r="D31" s="25"/>
    </row>
    <row r="32" spans="1:4" ht="13.5" thickBot="1">
      <c r="A32" s="26"/>
      <c r="B32" s="27" t="s">
        <v>49</v>
      </c>
      <c r="C32" s="27" t="s">
        <v>53</v>
      </c>
      <c r="D32" s="28"/>
    </row>
    <row r="33" spans="1:5">
      <c r="A33" s="32" t="s">
        <v>4</v>
      </c>
      <c r="B33" s="33">
        <v>4</v>
      </c>
      <c r="C33" s="34"/>
      <c r="D33" s="35"/>
    </row>
    <row r="34" spans="1:5">
      <c r="A34" s="24"/>
      <c r="B34" s="2" t="s">
        <v>55</v>
      </c>
      <c r="C34" s="2" t="s">
        <v>59</v>
      </c>
      <c r="D34" s="25" t="s">
        <v>63</v>
      </c>
    </row>
    <row r="35" spans="1:5">
      <c r="A35" s="24"/>
      <c r="B35" s="2" t="s">
        <v>56</v>
      </c>
      <c r="C35" s="2" t="s">
        <v>60</v>
      </c>
      <c r="D35" s="25" t="s">
        <v>64</v>
      </c>
    </row>
    <row r="36" spans="1:5">
      <c r="A36" s="24"/>
      <c r="B36" s="2" t="s">
        <v>57</v>
      </c>
      <c r="C36" s="2" t="s">
        <v>61</v>
      </c>
      <c r="D36" s="25"/>
    </row>
    <row r="37" spans="1:5" ht="13.5" thickBot="1">
      <c r="A37" s="26"/>
      <c r="B37" s="27" t="s">
        <v>58</v>
      </c>
      <c r="C37" s="27" t="s">
        <v>62</v>
      </c>
      <c r="D37" s="28"/>
    </row>
    <row r="40" spans="1:5">
      <c r="A40" s="16" t="s">
        <v>18</v>
      </c>
      <c r="B40" s="16"/>
      <c r="C40" s="16" t="s">
        <v>19</v>
      </c>
      <c r="D40" s="16"/>
      <c r="E40" s="16"/>
    </row>
    <row r="41" spans="1:5" ht="13.5" thickBot="1"/>
    <row r="42" spans="1:5">
      <c r="A42" s="29" t="s">
        <v>3</v>
      </c>
      <c r="B42" s="21">
        <v>1</v>
      </c>
      <c r="C42" s="22"/>
      <c r="D42" s="23"/>
    </row>
    <row r="43" spans="1:5">
      <c r="A43" s="30"/>
      <c r="B43" s="2" t="s">
        <v>82</v>
      </c>
      <c r="C43" s="2" t="s">
        <v>68</v>
      </c>
      <c r="D43" s="25" t="s">
        <v>72</v>
      </c>
    </row>
    <row r="44" spans="1:5">
      <c r="A44" s="30"/>
      <c r="B44" s="2" t="s">
        <v>65</v>
      </c>
      <c r="C44" s="2" t="s">
        <v>69</v>
      </c>
      <c r="D44" s="25" t="s">
        <v>73</v>
      </c>
    </row>
    <row r="45" spans="1:5">
      <c r="A45" s="30"/>
      <c r="B45" s="2" t="s">
        <v>66</v>
      </c>
      <c r="C45" s="2" t="s">
        <v>70</v>
      </c>
      <c r="D45" s="25"/>
    </row>
    <row r="46" spans="1:5" ht="13.5" thickBot="1">
      <c r="A46" s="31"/>
      <c r="B46" s="27" t="s">
        <v>67</v>
      </c>
      <c r="C46" s="27" t="s">
        <v>71</v>
      </c>
      <c r="D46" s="28"/>
    </row>
    <row r="47" spans="1:5">
      <c r="A47" s="36" t="s">
        <v>5</v>
      </c>
      <c r="B47" s="33">
        <v>2</v>
      </c>
      <c r="C47" s="34"/>
      <c r="D47" s="35"/>
    </row>
    <row r="48" spans="1:5">
      <c r="A48" s="30"/>
      <c r="B48" s="2" t="s">
        <v>74</v>
      </c>
      <c r="C48" s="2" t="s">
        <v>78</v>
      </c>
      <c r="D48" s="25"/>
    </row>
    <row r="49" spans="1:4">
      <c r="A49" s="30"/>
      <c r="B49" s="2" t="s">
        <v>75</v>
      </c>
      <c r="C49" s="2" t="s">
        <v>79</v>
      </c>
      <c r="D49" s="25"/>
    </row>
    <row r="50" spans="1:4">
      <c r="A50" s="30"/>
      <c r="B50" s="2" t="s">
        <v>76</v>
      </c>
      <c r="C50" s="2" t="s">
        <v>80</v>
      </c>
      <c r="D50" s="25"/>
    </row>
    <row r="51" spans="1:4" ht="13.5" thickBot="1">
      <c r="A51" s="31"/>
      <c r="B51" s="27" t="s">
        <v>77</v>
      </c>
      <c r="C51" s="27" t="s">
        <v>81</v>
      </c>
      <c r="D51" s="28"/>
    </row>
  </sheetData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Delta EMEA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Piatkova</dc:creator>
  <cp:lastModifiedBy>HP</cp:lastModifiedBy>
  <cp:lastPrinted>2022-11-26T16:00:37Z</cp:lastPrinted>
  <dcterms:created xsi:type="dcterms:W3CDTF">2022-11-24T17:31:48Z</dcterms:created>
  <dcterms:modified xsi:type="dcterms:W3CDTF">2022-11-27T19:02:09Z</dcterms:modified>
</cp:coreProperties>
</file>