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190\Desktop\GymnastikEDO\5.kolo sp Košice\"/>
    </mc:Choice>
  </mc:AlternateContent>
  <xr:revisionPtr revIDLastSave="0" documentId="13_ncr:1_{A5054ABF-0EC4-44E9-9FFF-AE73D312B21F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Najmladší ž." sheetId="20" r:id="rId1"/>
    <sheet name="Ml.ž.B" sheetId="21" r:id="rId2"/>
    <sheet name="Ml.ž.A" sheetId="17" r:id="rId3"/>
  </sheets>
  <definedNames>
    <definedName name="_xlnm._FilterDatabase" localSheetId="2" hidden="1">'Ml.ž.A'!$B$10:$AD$19</definedName>
    <definedName name="A0">#REF!</definedName>
    <definedName name="_xlnm.Print_Area" localSheetId="2">'Ml.ž.A'!$A$7:$AD$19</definedName>
    <definedName name="_xlnm.Print_Area" localSheetId="1">'Ml.ž.B'!$A$7:$AD$13</definedName>
    <definedName name="_xlnm.Print_Area" localSheetId="0">'Najmladší ž.'!$A$2:$AD$25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52" i="20" l="1"/>
  <c r="Y52" i="20"/>
  <c r="U52" i="20"/>
  <c r="Q52" i="20"/>
  <c r="M52" i="20"/>
  <c r="I52" i="20"/>
  <c r="AD52" i="20" s="1"/>
  <c r="AC56" i="20"/>
  <c r="Y56" i="20"/>
  <c r="U56" i="20"/>
  <c r="Q56" i="20"/>
  <c r="M56" i="20"/>
  <c r="I56" i="20"/>
  <c r="AD56" i="20" s="1"/>
  <c r="AC55" i="20"/>
  <c r="Y55" i="20"/>
  <c r="U55" i="20"/>
  <c r="Q55" i="20"/>
  <c r="M55" i="20"/>
  <c r="I55" i="20"/>
  <c r="AD55" i="20" s="1"/>
  <c r="AC54" i="20"/>
  <c r="Y54" i="20"/>
  <c r="U54" i="20"/>
  <c r="Q54" i="20"/>
  <c r="M54" i="20"/>
  <c r="I54" i="20"/>
  <c r="AD54" i="20" s="1"/>
  <c r="AC51" i="20"/>
  <c r="Y51" i="20"/>
  <c r="U51" i="20"/>
  <c r="Q51" i="20"/>
  <c r="M51" i="20"/>
  <c r="I51" i="20"/>
  <c r="AD51" i="20" s="1"/>
  <c r="AC50" i="20"/>
  <c r="Y50" i="20"/>
  <c r="U50" i="20"/>
  <c r="Q50" i="20"/>
  <c r="M50" i="20"/>
  <c r="I50" i="20"/>
  <c r="AD50" i="20" s="1"/>
  <c r="AC37" i="20"/>
  <c r="Y37" i="20"/>
  <c r="U37" i="20"/>
  <c r="Q37" i="20"/>
  <c r="M37" i="20"/>
  <c r="I37" i="20"/>
  <c r="AD37" i="20" s="1"/>
  <c r="AC44" i="20"/>
  <c r="Y44" i="20"/>
  <c r="U44" i="20"/>
  <c r="Q44" i="20"/>
  <c r="M44" i="20"/>
  <c r="I44" i="20"/>
  <c r="AD44" i="20" s="1"/>
  <c r="AC49" i="20"/>
  <c r="Y49" i="20"/>
  <c r="U49" i="20"/>
  <c r="Q49" i="20"/>
  <c r="M49" i="20"/>
  <c r="I49" i="20"/>
  <c r="AD49" i="20" s="1"/>
  <c r="AC36" i="20"/>
  <c r="Y36" i="20"/>
  <c r="U36" i="20"/>
  <c r="Q36" i="20"/>
  <c r="M36" i="20"/>
  <c r="I36" i="20"/>
  <c r="AD36" i="20" s="1"/>
  <c r="AC48" i="20"/>
  <c r="Y48" i="20"/>
  <c r="U48" i="20"/>
  <c r="Q48" i="20"/>
  <c r="M48" i="20"/>
  <c r="I48" i="20"/>
  <c r="AD48" i="20" s="1"/>
  <c r="AC43" i="20"/>
  <c r="Y43" i="20"/>
  <c r="U43" i="20"/>
  <c r="Q43" i="20"/>
  <c r="M43" i="20"/>
  <c r="I43" i="20"/>
  <c r="AD43" i="20" s="1"/>
  <c r="AC47" i="20"/>
  <c r="Y47" i="20"/>
  <c r="U47" i="20"/>
  <c r="Q47" i="20"/>
  <c r="M47" i="20"/>
  <c r="I47" i="20"/>
  <c r="AD47" i="20" s="1"/>
  <c r="AC35" i="20"/>
  <c r="Y35" i="20"/>
  <c r="U35" i="20"/>
  <c r="Q35" i="20"/>
  <c r="M35" i="20"/>
  <c r="I35" i="20"/>
  <c r="AD35" i="20" s="1"/>
  <c r="AC42" i="20"/>
  <c r="Y42" i="20"/>
  <c r="U42" i="20"/>
  <c r="Q42" i="20"/>
  <c r="M42" i="20"/>
  <c r="I42" i="20"/>
  <c r="AD42" i="20" s="1"/>
  <c r="AC41" i="20"/>
  <c r="Y41" i="20"/>
  <c r="U41" i="20"/>
  <c r="Q41" i="20"/>
  <c r="M41" i="20"/>
  <c r="I41" i="20"/>
  <c r="AD41" i="20" s="1"/>
  <c r="AC46" i="20"/>
  <c r="Y46" i="20"/>
  <c r="U46" i="20"/>
  <c r="Q46" i="20"/>
  <c r="M46" i="20"/>
  <c r="I46" i="20"/>
  <c r="AD46" i="20" s="1"/>
  <c r="AC40" i="20"/>
  <c r="Y40" i="20"/>
  <c r="U40" i="20"/>
  <c r="Q40" i="20"/>
  <c r="M40" i="20"/>
  <c r="I40" i="20"/>
  <c r="AD40" i="20" s="1"/>
  <c r="AC34" i="20"/>
  <c r="Y34" i="20"/>
  <c r="U34" i="20"/>
  <c r="Q34" i="20"/>
  <c r="M34" i="20"/>
  <c r="I34" i="20"/>
  <c r="AD34" i="20" s="1"/>
  <c r="AC39" i="20"/>
  <c r="Y39" i="20"/>
  <c r="U39" i="20"/>
  <c r="Q39" i="20"/>
  <c r="M39" i="20"/>
  <c r="I39" i="20"/>
  <c r="AD39" i="20" s="1"/>
  <c r="U16" i="20"/>
  <c r="AC36" i="17"/>
  <c r="Y36" i="17"/>
  <c r="U36" i="17"/>
  <c r="Q36" i="17"/>
  <c r="M36" i="17"/>
  <c r="I36" i="17"/>
  <c r="AD36" i="17" s="1"/>
  <c r="AC33" i="17"/>
  <c r="Y33" i="17"/>
  <c r="U33" i="17"/>
  <c r="Q33" i="17"/>
  <c r="M33" i="17"/>
  <c r="I33" i="17"/>
  <c r="AD33" i="17" s="1"/>
  <c r="AC38" i="17"/>
  <c r="Y38" i="17"/>
  <c r="U38" i="17"/>
  <c r="Q38" i="17"/>
  <c r="M38" i="17"/>
  <c r="I38" i="17"/>
  <c r="AD38" i="17" s="1"/>
  <c r="AC32" i="17"/>
  <c r="Y32" i="17"/>
  <c r="U32" i="17"/>
  <c r="Q32" i="17"/>
  <c r="M32" i="17"/>
  <c r="I32" i="17"/>
  <c r="AD32" i="17" s="1"/>
  <c r="AC31" i="17"/>
  <c r="Y31" i="17"/>
  <c r="U31" i="17"/>
  <c r="Q31" i="17"/>
  <c r="M31" i="17"/>
  <c r="I31" i="17"/>
  <c r="AD31" i="17" s="1"/>
  <c r="AC35" i="17"/>
  <c r="Y35" i="17"/>
  <c r="U35" i="17"/>
  <c r="Q35" i="17"/>
  <c r="M35" i="17"/>
  <c r="I35" i="17"/>
  <c r="AD35" i="17" s="1"/>
  <c r="AC30" i="17"/>
  <c r="Y30" i="17"/>
  <c r="U30" i="17"/>
  <c r="Q30" i="17"/>
  <c r="M30" i="17"/>
  <c r="I30" i="17"/>
  <c r="AD30" i="17" s="1"/>
  <c r="AC29" i="17"/>
  <c r="Y29" i="17"/>
  <c r="U29" i="17"/>
  <c r="Q29" i="17"/>
  <c r="M29" i="17"/>
  <c r="I29" i="17"/>
  <c r="AD29" i="17" s="1"/>
  <c r="AC28" i="17"/>
  <c r="Y28" i="17"/>
  <c r="U28" i="17"/>
  <c r="Q28" i="17"/>
  <c r="M28" i="17"/>
  <c r="I28" i="17"/>
  <c r="AD28" i="17" s="1"/>
  <c r="AC12" i="21"/>
  <c r="Y12" i="21"/>
  <c r="U12" i="21"/>
  <c r="Q12" i="21"/>
  <c r="M12" i="21"/>
  <c r="I12" i="21"/>
  <c r="AD12" i="21" s="1"/>
  <c r="AC11" i="21"/>
  <c r="Y11" i="21"/>
  <c r="U11" i="21"/>
  <c r="Q11" i="21"/>
  <c r="M11" i="21"/>
  <c r="I11" i="21"/>
  <c r="AD11" i="21" s="1"/>
  <c r="AC13" i="21"/>
  <c r="Y13" i="21"/>
  <c r="U13" i="21"/>
  <c r="Q13" i="21"/>
  <c r="M13" i="21"/>
  <c r="I13" i="21"/>
  <c r="AD13" i="21" s="1"/>
  <c r="AC7" i="20"/>
  <c r="Y7" i="20"/>
  <c r="U7" i="20"/>
  <c r="Q7" i="20"/>
  <c r="M7" i="20"/>
  <c r="I7" i="20"/>
  <c r="AD7" i="20" s="1"/>
  <c r="AC8" i="20"/>
  <c r="Y8" i="20"/>
  <c r="U8" i="20"/>
  <c r="Q8" i="20"/>
  <c r="M8" i="20"/>
  <c r="I8" i="20"/>
  <c r="AD8" i="20" s="1"/>
  <c r="AC10" i="20"/>
  <c r="Y10" i="20"/>
  <c r="U10" i="20"/>
  <c r="Q10" i="20"/>
  <c r="M10" i="20"/>
  <c r="I10" i="20"/>
  <c r="AD10" i="20" s="1"/>
  <c r="AC9" i="20"/>
  <c r="Y9" i="20"/>
  <c r="U9" i="20"/>
  <c r="Q9" i="20"/>
  <c r="M9" i="20"/>
  <c r="I9" i="20"/>
  <c r="AD9" i="20" s="1"/>
  <c r="AC18" i="20"/>
  <c r="Y18" i="20"/>
  <c r="U18" i="20"/>
  <c r="Q18" i="20"/>
  <c r="M18" i="20"/>
  <c r="I18" i="20"/>
  <c r="AD18" i="20" s="1"/>
  <c r="AC20" i="20"/>
  <c r="Y20" i="20"/>
  <c r="U20" i="20"/>
  <c r="Q20" i="20"/>
  <c r="M20" i="20"/>
  <c r="I20" i="20"/>
  <c r="AD20" i="20" s="1"/>
  <c r="AC17" i="20"/>
  <c r="Y17" i="20"/>
  <c r="U17" i="20"/>
  <c r="Q17" i="20"/>
  <c r="M17" i="20"/>
  <c r="I17" i="20"/>
  <c r="AD17" i="20" s="1"/>
  <c r="AC13" i="20"/>
  <c r="Y13" i="20"/>
  <c r="U13" i="20"/>
  <c r="Q13" i="20"/>
  <c r="M13" i="20"/>
  <c r="I13" i="20"/>
  <c r="AD13" i="20" s="1"/>
  <c r="AC11" i="20"/>
  <c r="Y11" i="20"/>
  <c r="U11" i="20"/>
  <c r="Q11" i="20"/>
  <c r="M11" i="20"/>
  <c r="I11" i="20"/>
  <c r="AD11" i="20" s="1"/>
  <c r="AC15" i="20"/>
  <c r="Y15" i="20"/>
  <c r="U15" i="20"/>
  <c r="Q15" i="20"/>
  <c r="M15" i="20"/>
  <c r="I15" i="20"/>
  <c r="AD15" i="20" s="1"/>
  <c r="AC6" i="20"/>
  <c r="Y6" i="20"/>
  <c r="U6" i="20"/>
  <c r="Q6" i="20"/>
  <c r="M6" i="20"/>
  <c r="I6" i="20"/>
  <c r="AD6" i="20" s="1"/>
  <c r="AC12" i="20"/>
  <c r="Y12" i="20"/>
  <c r="U12" i="20"/>
  <c r="Q12" i="20"/>
  <c r="M12" i="20"/>
  <c r="I12" i="20"/>
  <c r="AD12" i="20" s="1"/>
  <c r="AC24" i="20"/>
  <c r="Y24" i="20"/>
  <c r="U24" i="20"/>
  <c r="Q24" i="20"/>
  <c r="M24" i="20"/>
  <c r="I24" i="20"/>
  <c r="AD24" i="20" s="1"/>
  <c r="AC25" i="20"/>
  <c r="Y25" i="20"/>
  <c r="U25" i="20"/>
  <c r="Q25" i="20"/>
  <c r="M25" i="20"/>
  <c r="I25" i="20"/>
  <c r="AD25" i="20" s="1"/>
  <c r="AC23" i="20"/>
  <c r="Y23" i="20"/>
  <c r="U23" i="20"/>
  <c r="Q23" i="20"/>
  <c r="M23" i="20"/>
  <c r="I23" i="20"/>
  <c r="AD23" i="20" s="1"/>
  <c r="AC22" i="20"/>
  <c r="Y22" i="20"/>
  <c r="U22" i="20"/>
  <c r="Q22" i="20"/>
  <c r="M22" i="20"/>
  <c r="I22" i="20"/>
  <c r="AD22" i="20" s="1"/>
  <c r="AC21" i="20"/>
  <c r="Y21" i="20"/>
  <c r="U21" i="20"/>
  <c r="Q21" i="20"/>
  <c r="M21" i="20"/>
  <c r="I21" i="20"/>
  <c r="AD21" i="20" s="1"/>
  <c r="AC19" i="20"/>
  <c r="Y19" i="20"/>
  <c r="U19" i="20"/>
  <c r="Q19" i="20"/>
  <c r="M19" i="20"/>
  <c r="I19" i="20"/>
  <c r="AD19" i="20" s="1"/>
  <c r="AC16" i="20"/>
  <c r="Y16" i="20"/>
  <c r="Q16" i="20"/>
  <c r="M16" i="20"/>
  <c r="I16" i="20"/>
  <c r="AD16" i="20" s="1"/>
  <c r="AC14" i="20"/>
  <c r="Y14" i="20"/>
  <c r="U14" i="20"/>
  <c r="Q14" i="20"/>
  <c r="M14" i="20"/>
  <c r="I14" i="20"/>
  <c r="AD14" i="20" s="1"/>
  <c r="AC18" i="17"/>
  <c r="AC14" i="17"/>
  <c r="AC13" i="17"/>
  <c r="AC19" i="17"/>
  <c r="AC15" i="17"/>
  <c r="AC17" i="17"/>
  <c r="AC12" i="17"/>
  <c r="AC11" i="17"/>
  <c r="AC16" i="17"/>
  <c r="Y18" i="17"/>
  <c r="Y14" i="17"/>
  <c r="Y13" i="17"/>
  <c r="Y19" i="17"/>
  <c r="Y15" i="17"/>
  <c r="Y17" i="17"/>
  <c r="Y12" i="17"/>
  <c r="Y11" i="17"/>
  <c r="Y16" i="17"/>
  <c r="U18" i="17"/>
  <c r="Q18" i="17"/>
  <c r="M18" i="17"/>
  <c r="I18" i="17"/>
  <c r="AD18" i="17" s="1"/>
  <c r="U14" i="17"/>
  <c r="Q14" i="17"/>
  <c r="M14" i="17"/>
  <c r="I14" i="17"/>
  <c r="AD14" i="17" s="1"/>
  <c r="U13" i="17"/>
  <c r="Q13" i="17"/>
  <c r="M13" i="17"/>
  <c r="I13" i="17"/>
  <c r="AD13" i="17" s="1"/>
  <c r="U19" i="17"/>
  <c r="Q19" i="17"/>
  <c r="M19" i="17"/>
  <c r="I19" i="17"/>
  <c r="AD19" i="17" s="1"/>
  <c r="U15" i="17"/>
  <c r="Q15" i="17"/>
  <c r="M15" i="17"/>
  <c r="I15" i="17"/>
  <c r="AD15" i="17" s="1"/>
  <c r="U17" i="17"/>
  <c r="Q17" i="17"/>
  <c r="M17" i="17"/>
  <c r="I17" i="17"/>
  <c r="AD17" i="17" s="1"/>
  <c r="U12" i="17"/>
  <c r="Q12" i="17"/>
  <c r="M12" i="17"/>
  <c r="I12" i="17"/>
  <c r="AD12" i="17" s="1"/>
  <c r="U11" i="17"/>
  <c r="Q11" i="17"/>
  <c r="M11" i="17"/>
  <c r="I11" i="17"/>
  <c r="AD11" i="17" s="1"/>
  <c r="U16" i="17"/>
  <c r="Q16" i="17"/>
  <c r="M16" i="17"/>
  <c r="I16" i="17"/>
  <c r="AD16" i="17" s="1"/>
</calcChain>
</file>

<file path=xl/sharedStrings.xml><?xml version="1.0" encoding="utf-8"?>
<sst xmlns="http://schemas.openxmlformats.org/spreadsheetml/2006/main" count="429" uniqueCount="95">
  <si>
    <t>D</t>
  </si>
  <si>
    <t>E</t>
  </si>
  <si>
    <t>pen.</t>
  </si>
  <si>
    <t>VZ</t>
  </si>
  <si>
    <t>Akcia:</t>
  </si>
  <si>
    <t>Miesto konania :</t>
  </si>
  <si>
    <t>Kategória:</t>
  </si>
  <si>
    <t>Košice</t>
  </si>
  <si>
    <t>P.č.</t>
  </si>
  <si>
    <t>Meno</t>
  </si>
  <si>
    <t>Priezvisko</t>
  </si>
  <si>
    <t>Klub</t>
  </si>
  <si>
    <t>R.n.</t>
  </si>
  <si>
    <t>5. Kolo Slovenského pohára JIPAST</t>
  </si>
  <si>
    <t>Najmladší
žiaci</t>
  </si>
  <si>
    <t>Sebastian</t>
  </si>
  <si>
    <t>Macháň</t>
  </si>
  <si>
    <t>Argi Academy</t>
  </si>
  <si>
    <t>Šimon</t>
  </si>
  <si>
    <t>Smetana</t>
  </si>
  <si>
    <t>Matej</t>
  </si>
  <si>
    <t>Pallo</t>
  </si>
  <si>
    <t>Adam</t>
  </si>
  <si>
    <t>Jendruch</t>
  </si>
  <si>
    <t>Ján</t>
  </si>
  <si>
    <t>Peter</t>
  </si>
  <si>
    <t>Dobrý</t>
  </si>
  <si>
    <t>Marek</t>
  </si>
  <si>
    <t>Štompf</t>
  </si>
  <si>
    <t>Fulmek</t>
  </si>
  <si>
    <t>Matúš</t>
  </si>
  <si>
    <t>Mathias</t>
  </si>
  <si>
    <t>Michalec</t>
  </si>
  <si>
    <t>Bruno</t>
  </si>
  <si>
    <t>Bučko</t>
  </si>
  <si>
    <t>Chudý</t>
  </si>
  <si>
    <t xml:space="preserve">GK Pavlo </t>
  </si>
  <si>
    <t>Mladší
žiaci A</t>
  </si>
  <si>
    <t>Taylor</t>
  </si>
  <si>
    <t>Heynes</t>
  </si>
  <si>
    <t>GK Pavlo</t>
  </si>
  <si>
    <t>Mladší
žiaci B</t>
  </si>
  <si>
    <t>Skyelar</t>
  </si>
  <si>
    <t>Kalas</t>
  </si>
  <si>
    <t>Slávia GC BA</t>
  </si>
  <si>
    <t>Teodor</t>
  </si>
  <si>
    <t>Kozmál</t>
  </si>
  <si>
    <t>XBS</t>
  </si>
  <si>
    <t>Boris</t>
  </si>
  <si>
    <t>Jávorka</t>
  </si>
  <si>
    <t>Soren</t>
  </si>
  <si>
    <t>Sasinek</t>
  </si>
  <si>
    <t>Buc</t>
  </si>
  <si>
    <t>Fedor</t>
  </si>
  <si>
    <t>Gymnastik KE</t>
  </si>
  <si>
    <t>Igor</t>
  </si>
  <si>
    <t>Bodnár</t>
  </si>
  <si>
    <t>Daniel</t>
  </si>
  <si>
    <t>Sedlák</t>
  </si>
  <si>
    <t>Samuel</t>
  </si>
  <si>
    <t>Necela</t>
  </si>
  <si>
    <t>Akrobacia</t>
  </si>
  <si>
    <t>Kôň</t>
  </si>
  <si>
    <t>Kruhy</t>
  </si>
  <si>
    <t>Preskok</t>
  </si>
  <si>
    <t>Bradlá</t>
  </si>
  <si>
    <t>Hrazda</t>
  </si>
  <si>
    <t>Σ</t>
  </si>
  <si>
    <t>Erik</t>
  </si>
  <si>
    <t>Fekete</t>
  </si>
  <si>
    <t>CGŠ Prievidza</t>
  </si>
  <si>
    <t>Michal</t>
  </si>
  <si>
    <t>Bartolen</t>
  </si>
  <si>
    <t>Sebastián</t>
  </si>
  <si>
    <t>Leporis</t>
  </si>
  <si>
    <t xml:space="preserve">CGŠ Prievidza </t>
  </si>
  <si>
    <t xml:space="preserve"> Miezga</t>
  </si>
  <si>
    <t>Dávid</t>
  </si>
  <si>
    <t>Piasecký</t>
  </si>
  <si>
    <t>Maxmilián</t>
  </si>
  <si>
    <t>Korman</t>
  </si>
  <si>
    <t>Alex</t>
  </si>
  <si>
    <t>Nižňanský</t>
  </si>
  <si>
    <t>SPA</t>
  </si>
  <si>
    <t>Oliver</t>
  </si>
  <si>
    <t>Novotný</t>
  </si>
  <si>
    <t>Ľubomír</t>
  </si>
  <si>
    <t>Haviernik</t>
  </si>
  <si>
    <t>Berezňanin</t>
  </si>
  <si>
    <t>D rozhodca - Piasecký</t>
  </si>
  <si>
    <t>E rozhodca - Bučková</t>
  </si>
  <si>
    <t>D rozhodca - Lazorík</t>
  </si>
  <si>
    <t>E rozhodca - Bohunický</t>
  </si>
  <si>
    <t>D rozhodca - Kremnický</t>
  </si>
  <si>
    <t>E rozhodca - Homola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</si>
</sst>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9C57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8" fillId="2" borderId="0" applyNumberFormat="0" applyBorder="0" applyAlignment="0" applyProtection="0"/>
    <xf numFmtId="0" fontId="5" fillId="0" borderId="0"/>
    <xf numFmtId="0" fontId="5" fillId="0" borderId="0"/>
  </cellStyleXfs>
  <cellXfs count="107">
    <xf numFmtId="0" fontId="0" fillId="0" borderId="0" xfId="0"/>
    <xf numFmtId="0" fontId="11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4" fontId="12" fillId="0" borderId="0" xfId="1" applyNumberFormat="1" applyFont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164" fontId="11" fillId="0" borderId="7" xfId="1" applyNumberFormat="1" applyFont="1" applyBorder="1" applyAlignment="1">
      <alignment horizontal="center" vertical="center"/>
    </xf>
    <xf numFmtId="2" fontId="11" fillId="0" borderId="8" xfId="1" applyNumberFormat="1" applyFont="1" applyBorder="1" applyAlignment="1">
      <alignment horizontal="center" vertical="center"/>
    </xf>
    <xf numFmtId="164" fontId="11" fillId="0" borderId="8" xfId="1" applyNumberFormat="1" applyFont="1" applyBorder="1" applyAlignment="1">
      <alignment horizontal="center" vertical="center"/>
    </xf>
    <xf numFmtId="2" fontId="11" fillId="0" borderId="9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5" applyNumberFormat="1" applyFont="1" applyFill="1" applyBorder="1" applyAlignment="1" applyProtection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11" fillId="0" borderId="26" xfId="1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4" fontId="12" fillId="0" borderId="6" xfId="1" applyNumberFormat="1" applyFont="1" applyBorder="1" applyAlignment="1">
      <alignment horizontal="center" vertical="center" wrapText="1"/>
    </xf>
    <xf numFmtId="14" fontId="12" fillId="0" borderId="27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3" borderId="0" xfId="0" applyFont="1" applyFill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2" fontId="11" fillId="0" borderId="36" xfId="1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2" fontId="9" fillId="0" borderId="42" xfId="0" applyNumberFormat="1" applyFont="1" applyBorder="1" applyAlignment="1">
      <alignment horizontal="center" vertical="center"/>
    </xf>
    <xf numFmtId="2" fontId="9" fillId="0" borderId="43" xfId="0" applyNumberFormat="1" applyFont="1" applyBorder="1" applyAlignment="1">
      <alignment horizontal="center" vertical="center"/>
    </xf>
    <xf numFmtId="2" fontId="9" fillId="0" borderId="44" xfId="0" applyNumberFormat="1" applyFont="1" applyBorder="1" applyAlignment="1">
      <alignment horizontal="center" vertical="center"/>
    </xf>
    <xf numFmtId="2" fontId="9" fillId="0" borderId="45" xfId="0" applyNumberFormat="1" applyFont="1" applyBorder="1" applyAlignment="1">
      <alignment horizontal="center" vertical="center"/>
    </xf>
    <xf numFmtId="2" fontId="9" fillId="0" borderId="46" xfId="0" applyNumberFormat="1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2" fontId="9" fillId="0" borderId="48" xfId="0" applyNumberFormat="1" applyFont="1" applyBorder="1" applyAlignment="1">
      <alignment horizontal="center" vertical="center"/>
    </xf>
    <xf numFmtId="2" fontId="9" fillId="0" borderId="49" xfId="0" applyNumberFormat="1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2" fontId="9" fillId="0" borderId="5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52" xfId="0" applyNumberFormat="1" applyFont="1" applyBorder="1" applyAlignment="1">
      <alignment horizontal="center" vertical="center"/>
    </xf>
    <xf numFmtId="2" fontId="9" fillId="0" borderId="46" xfId="0" applyNumberFormat="1" applyFont="1" applyBorder="1" applyAlignment="1">
      <alignment horizontal="center" vertical="center"/>
    </xf>
    <xf numFmtId="2" fontId="9" fillId="0" borderId="49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</cellXfs>
  <cellStyles count="8">
    <cellStyle name="Neutrálna" xfId="5" builtinId="28"/>
    <cellStyle name="Normálna" xfId="0" builtinId="0"/>
    <cellStyle name="Normálna 2" xfId="7" xr:uid="{00000000-0005-0000-0000-000006000000}"/>
    <cellStyle name="Normálna 3" xfId="6" xr:uid="{00000000-0005-0000-0000-000033000000}"/>
    <cellStyle name="Normálne 2" xfId="3" xr:uid="{00000000-0005-0000-0000-000003000000}"/>
    <cellStyle name="Normální 2" xfId="1" xr:uid="{00000000-0005-0000-0000-000004000000}"/>
    <cellStyle name="Normální 3" xfId="2" xr:uid="{00000000-0005-0000-0000-000005000000}"/>
    <cellStyle name="Normální 3 2" xfId="4" xr:uid="{00000000-0005-0000-0000-000006000000}"/>
  </cellStyles>
  <dxfs count="0"/>
  <tableStyles count="0" defaultTableStyle="TableStyleMedium9" defaultPivotStyle="PivotStyleLight16"/>
  <colors>
    <mruColors>
      <color rgb="FFFF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7A618-FDAA-429A-967E-AE6CFD1E5EB6}">
  <sheetPr>
    <pageSetUpPr fitToPage="1"/>
  </sheetPr>
  <dimension ref="A1:AD56"/>
  <sheetViews>
    <sheetView tabSelected="1" zoomScale="66" zoomScaleNormal="70" workbookViewId="0">
      <pane xSplit="5" topLeftCell="F1" activePane="topRight" state="frozen"/>
      <selection pane="topRight" activeCell="E58" sqref="E58"/>
    </sheetView>
  </sheetViews>
  <sheetFormatPr defaultColWidth="8.6640625" defaultRowHeight="21.75" customHeight="1" x14ac:dyDescent="0.3"/>
  <cols>
    <col min="1" max="1" width="4.5546875" style="2" customWidth="1"/>
    <col min="2" max="2" width="12.44140625" bestFit="1" customWidth="1"/>
    <col min="3" max="3" width="12.6640625" bestFit="1" customWidth="1"/>
    <col min="4" max="4" width="20" bestFit="1" customWidth="1"/>
    <col min="5" max="5" width="12.44140625" bestFit="1" customWidth="1"/>
    <col min="6" max="7" width="6.88671875" style="2" bestFit="1" customWidth="1"/>
    <col min="8" max="8" width="6.109375" style="2" customWidth="1"/>
    <col min="9" max="9" width="8.33203125" style="2" bestFit="1" customWidth="1"/>
    <col min="10" max="11" width="6.88671875" style="2" bestFit="1" customWidth="1"/>
    <col min="12" max="12" width="6.109375" style="2" bestFit="1" customWidth="1"/>
    <col min="13" max="13" width="8.33203125" style="2" bestFit="1" customWidth="1"/>
    <col min="14" max="14" width="6.88671875" style="2" bestFit="1" customWidth="1"/>
    <col min="15" max="15" width="6.88671875" style="2" customWidth="1"/>
    <col min="16" max="16" width="6.109375" style="2" bestFit="1" customWidth="1"/>
    <col min="17" max="17" width="8.33203125" style="2" bestFit="1" customWidth="1"/>
    <col min="18" max="19" width="6.88671875" style="2" bestFit="1" customWidth="1"/>
    <col min="20" max="20" width="6.109375" style="2" bestFit="1" customWidth="1"/>
    <col min="21" max="21" width="8.33203125" style="2" bestFit="1" customWidth="1"/>
    <col min="22" max="22" width="6.88671875" style="2" bestFit="1" customWidth="1"/>
    <col min="23" max="23" width="6.88671875" bestFit="1" customWidth="1"/>
    <col min="25" max="25" width="8.33203125" bestFit="1" customWidth="1"/>
    <col min="26" max="26" width="6.88671875" bestFit="1" customWidth="1"/>
    <col min="29" max="29" width="8.33203125" bestFit="1" customWidth="1"/>
  </cols>
  <sheetData>
    <row r="1" spans="1:30" ht="21.75" customHeight="1" thickBot="1" x14ac:dyDescent="0.4">
      <c r="E1" s="5"/>
    </row>
    <row r="2" spans="1:30" ht="21.75" customHeight="1" x14ac:dyDescent="0.3">
      <c r="A2" s="1" t="s">
        <v>4</v>
      </c>
      <c r="B2" s="6"/>
      <c r="C2" s="6"/>
      <c r="D2" s="7" t="s">
        <v>5</v>
      </c>
      <c r="E2" s="6" t="s">
        <v>6</v>
      </c>
      <c r="F2" s="48" t="s">
        <v>61</v>
      </c>
      <c r="G2" s="49"/>
      <c r="H2" s="49"/>
      <c r="I2" s="50"/>
      <c r="J2" s="48" t="s">
        <v>62</v>
      </c>
      <c r="K2" s="49"/>
      <c r="L2" s="49"/>
      <c r="M2" s="50"/>
      <c r="N2" s="48" t="s">
        <v>63</v>
      </c>
      <c r="O2" s="49"/>
      <c r="P2" s="49"/>
      <c r="Q2" s="50"/>
      <c r="R2" s="48" t="s">
        <v>64</v>
      </c>
      <c r="S2" s="49"/>
      <c r="T2" s="49"/>
      <c r="U2" s="50"/>
      <c r="V2" s="48" t="s">
        <v>65</v>
      </c>
      <c r="W2" s="49"/>
      <c r="X2" s="49"/>
      <c r="Y2" s="50"/>
      <c r="Z2" s="48" t="s">
        <v>66</v>
      </c>
      <c r="AA2" s="49"/>
      <c r="AB2" s="49"/>
      <c r="AC2" s="50"/>
    </row>
    <row r="3" spans="1:30" ht="21.75" customHeight="1" x14ac:dyDescent="0.3">
      <c r="A3" s="44" t="s">
        <v>13</v>
      </c>
      <c r="B3" s="44"/>
      <c r="C3" s="44"/>
      <c r="D3" s="8" t="s">
        <v>7</v>
      </c>
      <c r="E3" s="46" t="s">
        <v>14</v>
      </c>
      <c r="F3" s="51"/>
      <c r="G3" s="52"/>
      <c r="H3" s="52"/>
      <c r="I3" s="53"/>
      <c r="J3" s="51"/>
      <c r="K3" s="52"/>
      <c r="L3" s="52"/>
      <c r="M3" s="53"/>
      <c r="N3" s="51"/>
      <c r="O3" s="52"/>
      <c r="P3" s="52"/>
      <c r="Q3" s="53"/>
      <c r="R3" s="51"/>
      <c r="S3" s="52"/>
      <c r="T3" s="52"/>
      <c r="U3" s="53"/>
      <c r="V3" s="51"/>
      <c r="W3" s="52"/>
      <c r="X3" s="52"/>
      <c r="Y3" s="53"/>
      <c r="Z3" s="51"/>
      <c r="AA3" s="52"/>
      <c r="AB3" s="52"/>
      <c r="AC3" s="53"/>
    </row>
    <row r="4" spans="1:30" ht="21.75" customHeight="1" thickBot="1" x14ac:dyDescent="0.35">
      <c r="A4" s="45"/>
      <c r="B4" s="45"/>
      <c r="C4" s="45"/>
      <c r="D4" s="9">
        <v>44877</v>
      </c>
      <c r="E4" s="47"/>
      <c r="F4" s="54"/>
      <c r="G4" s="55"/>
      <c r="H4" s="55"/>
      <c r="I4" s="56"/>
      <c r="J4" s="54"/>
      <c r="K4" s="55"/>
      <c r="L4" s="55"/>
      <c r="M4" s="56"/>
      <c r="N4" s="54"/>
      <c r="O4" s="55"/>
      <c r="P4" s="55"/>
      <c r="Q4" s="56"/>
      <c r="R4" s="54"/>
      <c r="S4" s="55"/>
      <c r="T4" s="55"/>
      <c r="U4" s="56"/>
      <c r="V4" s="54"/>
      <c r="W4" s="55"/>
      <c r="X4" s="55"/>
      <c r="Y4" s="56"/>
      <c r="Z4" s="54"/>
      <c r="AA4" s="55"/>
      <c r="AB4" s="55"/>
      <c r="AC4" s="56"/>
    </row>
    <row r="5" spans="1:30" s="18" customFormat="1" ht="21.75" customHeight="1" thickBot="1" x14ac:dyDescent="0.35">
      <c r="A5" s="10" t="s">
        <v>8</v>
      </c>
      <c r="B5" s="11" t="s">
        <v>9</v>
      </c>
      <c r="C5" s="11" t="s">
        <v>10</v>
      </c>
      <c r="D5" s="12" t="s">
        <v>11</v>
      </c>
      <c r="E5" s="13" t="s">
        <v>12</v>
      </c>
      <c r="F5" s="14" t="s">
        <v>0</v>
      </c>
      <c r="G5" s="15" t="s">
        <v>1</v>
      </c>
      <c r="H5" s="16" t="s">
        <v>2</v>
      </c>
      <c r="I5" s="17" t="s">
        <v>3</v>
      </c>
      <c r="J5" s="14" t="s">
        <v>0</v>
      </c>
      <c r="K5" s="15" t="s">
        <v>1</v>
      </c>
      <c r="L5" s="16" t="s">
        <v>2</v>
      </c>
      <c r="M5" s="17" t="s">
        <v>3</v>
      </c>
      <c r="N5" s="14" t="s">
        <v>0</v>
      </c>
      <c r="O5" s="15" t="s">
        <v>1</v>
      </c>
      <c r="P5" s="16" t="s">
        <v>2</v>
      </c>
      <c r="Q5" s="17" t="s">
        <v>3</v>
      </c>
      <c r="R5" s="14" t="s">
        <v>0</v>
      </c>
      <c r="S5" s="15" t="s">
        <v>1</v>
      </c>
      <c r="T5" s="16" t="s">
        <v>2</v>
      </c>
      <c r="U5" s="17" t="s">
        <v>3</v>
      </c>
      <c r="V5" s="14" t="s">
        <v>0</v>
      </c>
      <c r="W5" s="15" t="s">
        <v>1</v>
      </c>
      <c r="X5" s="16" t="s">
        <v>2</v>
      </c>
      <c r="Y5" s="17" t="s">
        <v>3</v>
      </c>
      <c r="Z5" s="14" t="s">
        <v>0</v>
      </c>
      <c r="AA5" s="15" t="s">
        <v>1</v>
      </c>
      <c r="AB5" s="16" t="s">
        <v>2</v>
      </c>
      <c r="AC5" s="35" t="s">
        <v>3</v>
      </c>
      <c r="AD5" s="91" t="s">
        <v>67</v>
      </c>
    </row>
    <row r="6" spans="1:30" s="18" customFormat="1" ht="21.75" customHeight="1" x14ac:dyDescent="0.3">
      <c r="A6" s="21">
        <v>1</v>
      </c>
      <c r="B6" s="19" t="s">
        <v>33</v>
      </c>
      <c r="C6" s="19" t="s">
        <v>34</v>
      </c>
      <c r="D6" s="19" t="s">
        <v>36</v>
      </c>
      <c r="E6" s="24">
        <v>2014</v>
      </c>
      <c r="F6" s="27">
        <v>5.5</v>
      </c>
      <c r="G6" s="28">
        <v>8.85</v>
      </c>
      <c r="H6" s="28"/>
      <c r="I6" s="32">
        <f>F6+G6-H6</f>
        <v>14.35</v>
      </c>
      <c r="J6" s="27">
        <v>6.5</v>
      </c>
      <c r="K6" s="28">
        <v>8.9</v>
      </c>
      <c r="L6" s="28"/>
      <c r="M6" s="29">
        <f>J6+K6-L6</f>
        <v>15.4</v>
      </c>
      <c r="N6" s="27">
        <v>6</v>
      </c>
      <c r="O6" s="28">
        <v>8.8000000000000007</v>
      </c>
      <c r="P6" s="28"/>
      <c r="Q6" s="32">
        <f>N6+O6-P6</f>
        <v>14.8</v>
      </c>
      <c r="R6" s="27">
        <v>6</v>
      </c>
      <c r="S6" s="28">
        <v>8.25</v>
      </c>
      <c r="T6" s="28"/>
      <c r="U6" s="29">
        <f>R6+S6-T6</f>
        <v>14.25</v>
      </c>
      <c r="V6" s="27">
        <v>6</v>
      </c>
      <c r="W6" s="28">
        <v>8.6999999999999993</v>
      </c>
      <c r="X6" s="28"/>
      <c r="Y6" s="29">
        <f>V6+W6-X6</f>
        <v>14.7</v>
      </c>
      <c r="Z6" s="27">
        <v>6</v>
      </c>
      <c r="AA6" s="28">
        <v>8.6999999999999993</v>
      </c>
      <c r="AB6" s="28"/>
      <c r="AC6" s="32">
        <f>Z6+AA6-AB6</f>
        <v>14.7</v>
      </c>
      <c r="AD6" s="95">
        <f>I6+M6+Q6+U6+Y6+AC6</f>
        <v>88.2</v>
      </c>
    </row>
    <row r="7" spans="1:30" s="18" customFormat="1" ht="21.75" customHeight="1" thickBot="1" x14ac:dyDescent="0.35">
      <c r="A7" s="22">
        <v>2</v>
      </c>
      <c r="B7" s="20" t="s">
        <v>81</v>
      </c>
      <c r="C7" s="20" t="s">
        <v>82</v>
      </c>
      <c r="D7" s="20" t="s">
        <v>83</v>
      </c>
      <c r="E7" s="25">
        <v>2013</v>
      </c>
      <c r="F7" s="30">
        <v>6</v>
      </c>
      <c r="G7" s="26">
        <v>8.5500000000000007</v>
      </c>
      <c r="H7" s="26"/>
      <c r="I7" s="33">
        <f>F7+G7-H7</f>
        <v>14.55</v>
      </c>
      <c r="J7" s="30">
        <v>6.5</v>
      </c>
      <c r="K7" s="26">
        <v>9</v>
      </c>
      <c r="L7" s="26"/>
      <c r="M7" s="31">
        <f>J7+K7-L7</f>
        <v>15.5</v>
      </c>
      <c r="N7" s="34">
        <v>6</v>
      </c>
      <c r="O7" s="26">
        <v>8.4</v>
      </c>
      <c r="P7" s="26"/>
      <c r="Q7" s="33">
        <f>N7+O7-P7</f>
        <v>14.4</v>
      </c>
      <c r="R7" s="30">
        <v>6</v>
      </c>
      <c r="S7" s="26">
        <v>8.1</v>
      </c>
      <c r="T7" s="26"/>
      <c r="U7" s="31">
        <f>R7+S7-T7</f>
        <v>14.1</v>
      </c>
      <c r="V7" s="30">
        <v>6</v>
      </c>
      <c r="W7" s="26">
        <v>7.9</v>
      </c>
      <c r="X7" s="26"/>
      <c r="Y7" s="31">
        <f>V7+W7-X7</f>
        <v>13.9</v>
      </c>
      <c r="Z7" s="30">
        <v>6</v>
      </c>
      <c r="AA7" s="26">
        <v>8.3000000000000007</v>
      </c>
      <c r="AB7" s="26"/>
      <c r="AC7" s="33">
        <f>Z7+AA7-AB7</f>
        <v>14.3</v>
      </c>
      <c r="AD7" s="93">
        <f>I7+M7+Q7+U7+Y7+AC7</f>
        <v>86.75</v>
      </c>
    </row>
    <row r="8" spans="1:30" s="18" customFormat="1" ht="21.75" customHeight="1" x14ac:dyDescent="0.3">
      <c r="A8" s="21">
        <v>3</v>
      </c>
      <c r="B8" s="20" t="s">
        <v>79</v>
      </c>
      <c r="C8" s="20" t="s">
        <v>80</v>
      </c>
      <c r="D8" s="20" t="s">
        <v>83</v>
      </c>
      <c r="E8" s="25">
        <v>2014</v>
      </c>
      <c r="F8" s="30">
        <v>5.5</v>
      </c>
      <c r="G8" s="26">
        <v>8.5</v>
      </c>
      <c r="H8" s="26"/>
      <c r="I8" s="33">
        <f>F8+G8-H8</f>
        <v>14</v>
      </c>
      <c r="J8" s="30">
        <v>6.5</v>
      </c>
      <c r="K8" s="26">
        <v>9.1999999999999993</v>
      </c>
      <c r="L8" s="26"/>
      <c r="M8" s="31">
        <f>J8+K8-L8</f>
        <v>15.7</v>
      </c>
      <c r="N8" s="34">
        <v>6</v>
      </c>
      <c r="O8" s="26">
        <v>8.1</v>
      </c>
      <c r="P8" s="26"/>
      <c r="Q8" s="33">
        <f>N8+O8-P8</f>
        <v>14.1</v>
      </c>
      <c r="R8" s="30">
        <v>6</v>
      </c>
      <c r="S8" s="26">
        <v>8</v>
      </c>
      <c r="T8" s="26"/>
      <c r="U8" s="31">
        <f>R8+S8-T8</f>
        <v>14</v>
      </c>
      <c r="V8" s="30">
        <v>6</v>
      </c>
      <c r="W8" s="26">
        <v>8.1999999999999993</v>
      </c>
      <c r="X8" s="26"/>
      <c r="Y8" s="31">
        <f>V8+W8-X8</f>
        <v>14.2</v>
      </c>
      <c r="Z8" s="30">
        <v>6</v>
      </c>
      <c r="AA8" s="26">
        <v>6.9</v>
      </c>
      <c r="AB8" s="26"/>
      <c r="AC8" s="33">
        <f>Z8+AA8-AB8</f>
        <v>12.9</v>
      </c>
      <c r="AD8" s="93">
        <f>I8+M8+Q8+U8+Y8+AC8</f>
        <v>84.9</v>
      </c>
    </row>
    <row r="9" spans="1:30" s="18" customFormat="1" ht="21.6" customHeight="1" thickBot="1" x14ac:dyDescent="0.35">
      <c r="A9" s="22">
        <v>4</v>
      </c>
      <c r="B9" s="20" t="s">
        <v>68</v>
      </c>
      <c r="C9" s="20" t="s">
        <v>69</v>
      </c>
      <c r="D9" s="20" t="s">
        <v>70</v>
      </c>
      <c r="E9" s="25">
        <v>2015</v>
      </c>
      <c r="F9" s="30">
        <v>5.5</v>
      </c>
      <c r="G9" s="26">
        <v>9.1</v>
      </c>
      <c r="H9" s="26"/>
      <c r="I9" s="33">
        <f>F9+G9-H9</f>
        <v>14.6</v>
      </c>
      <c r="J9" s="30">
        <v>5</v>
      </c>
      <c r="K9" s="26">
        <v>9.1999999999999993</v>
      </c>
      <c r="L9" s="26"/>
      <c r="M9" s="31">
        <f>J9+K9-L9</f>
        <v>14.2</v>
      </c>
      <c r="N9" s="34">
        <v>6</v>
      </c>
      <c r="O9" s="26">
        <v>8.6</v>
      </c>
      <c r="P9" s="26"/>
      <c r="Q9" s="33">
        <f>N9+O9-P9</f>
        <v>14.6</v>
      </c>
      <c r="R9" s="30">
        <v>6</v>
      </c>
      <c r="S9" s="26">
        <v>7.25</v>
      </c>
      <c r="T9" s="26"/>
      <c r="U9" s="31">
        <f>R9+S9-T9</f>
        <v>13.25</v>
      </c>
      <c r="V9" s="30">
        <v>5</v>
      </c>
      <c r="W9" s="26">
        <v>8.5</v>
      </c>
      <c r="X9" s="26"/>
      <c r="Y9" s="31">
        <f>V9+W9-X9</f>
        <v>13.5</v>
      </c>
      <c r="Z9" s="30">
        <v>5.5</v>
      </c>
      <c r="AA9" s="26">
        <v>8.8000000000000007</v>
      </c>
      <c r="AB9" s="26"/>
      <c r="AC9" s="33">
        <f>Z9+AA9-AB9</f>
        <v>14.3</v>
      </c>
      <c r="AD9" s="93">
        <f>I9+M9+Q9+U9+Y9+AC9</f>
        <v>84.45</v>
      </c>
    </row>
    <row r="10" spans="1:30" s="18" customFormat="1" ht="21.75" customHeight="1" x14ac:dyDescent="0.3">
      <c r="A10" s="21">
        <v>5</v>
      </c>
      <c r="B10" s="20" t="s">
        <v>77</v>
      </c>
      <c r="C10" s="20" t="s">
        <v>78</v>
      </c>
      <c r="D10" s="20" t="s">
        <v>83</v>
      </c>
      <c r="E10" s="25">
        <v>2014</v>
      </c>
      <c r="F10" s="30">
        <v>5.5</v>
      </c>
      <c r="G10" s="26">
        <v>7.6</v>
      </c>
      <c r="H10" s="26"/>
      <c r="I10" s="33">
        <f>F10+G10-H10</f>
        <v>13.1</v>
      </c>
      <c r="J10" s="30">
        <v>6.5</v>
      </c>
      <c r="K10" s="26">
        <v>8.4</v>
      </c>
      <c r="L10" s="26"/>
      <c r="M10" s="31">
        <f>J10+K10-L10</f>
        <v>14.9</v>
      </c>
      <c r="N10" s="34">
        <v>6</v>
      </c>
      <c r="O10" s="26">
        <v>7.7</v>
      </c>
      <c r="P10" s="26"/>
      <c r="Q10" s="33">
        <f>N10+O10-P10</f>
        <v>13.7</v>
      </c>
      <c r="R10" s="30">
        <v>6</v>
      </c>
      <c r="S10" s="26">
        <v>8</v>
      </c>
      <c r="T10" s="26"/>
      <c r="U10" s="31">
        <f>R10+S10-T10</f>
        <v>14</v>
      </c>
      <c r="V10" s="30">
        <v>5</v>
      </c>
      <c r="W10" s="26">
        <v>8.5</v>
      </c>
      <c r="X10" s="26"/>
      <c r="Y10" s="31">
        <f>V10+W10-X10</f>
        <v>13.5</v>
      </c>
      <c r="Z10" s="30">
        <v>6</v>
      </c>
      <c r="AA10" s="26">
        <v>7.5</v>
      </c>
      <c r="AB10" s="26"/>
      <c r="AC10" s="33">
        <f>Z10+AA10-AB10</f>
        <v>13.5</v>
      </c>
      <c r="AD10" s="93">
        <f>I10+M10+Q10+U10+Y10+AC10</f>
        <v>82.7</v>
      </c>
    </row>
    <row r="11" spans="1:30" s="18" customFormat="1" ht="21.75" customHeight="1" thickBot="1" x14ac:dyDescent="0.35">
      <c r="A11" s="22">
        <v>6</v>
      </c>
      <c r="B11" s="20" t="s">
        <v>22</v>
      </c>
      <c r="C11" s="20" t="s">
        <v>52</v>
      </c>
      <c r="D11" s="20" t="s">
        <v>44</v>
      </c>
      <c r="E11" s="25">
        <v>2014</v>
      </c>
      <c r="F11" s="30">
        <v>5.5</v>
      </c>
      <c r="G11" s="26">
        <v>8.8000000000000007</v>
      </c>
      <c r="H11" s="26"/>
      <c r="I11" s="33">
        <f>F11+G11-H11</f>
        <v>14.3</v>
      </c>
      <c r="J11" s="30">
        <v>6</v>
      </c>
      <c r="K11" s="26">
        <v>8.15</v>
      </c>
      <c r="L11" s="26"/>
      <c r="M11" s="31">
        <f>J11+K11-L11</f>
        <v>14.15</v>
      </c>
      <c r="N11" s="34">
        <v>6</v>
      </c>
      <c r="O11" s="26">
        <v>7.8</v>
      </c>
      <c r="P11" s="26"/>
      <c r="Q11" s="33">
        <f>N11+O11-P11</f>
        <v>13.8</v>
      </c>
      <c r="R11" s="30">
        <v>6</v>
      </c>
      <c r="S11" s="26">
        <v>6.25</v>
      </c>
      <c r="T11" s="26"/>
      <c r="U11" s="31">
        <f>R11+S11-T11</f>
        <v>12.25</v>
      </c>
      <c r="V11" s="30">
        <v>5</v>
      </c>
      <c r="W11" s="26">
        <v>8.8000000000000007</v>
      </c>
      <c r="X11" s="26"/>
      <c r="Y11" s="31">
        <f>V11+W11-X11</f>
        <v>13.8</v>
      </c>
      <c r="Z11" s="30">
        <v>5.5</v>
      </c>
      <c r="AA11" s="26">
        <v>7.8</v>
      </c>
      <c r="AB11" s="26"/>
      <c r="AC11" s="33">
        <f>Z11+AA11-AB11</f>
        <v>13.3</v>
      </c>
      <c r="AD11" s="93">
        <f>I11+M11+Q11+U11+Y11+AC11</f>
        <v>81.599999999999994</v>
      </c>
    </row>
    <row r="12" spans="1:30" s="18" customFormat="1" ht="21.75" customHeight="1" x14ac:dyDescent="0.3">
      <c r="A12" s="21">
        <v>7</v>
      </c>
      <c r="B12" s="20" t="s">
        <v>31</v>
      </c>
      <c r="C12" s="20" t="s">
        <v>32</v>
      </c>
      <c r="D12" s="20" t="s">
        <v>36</v>
      </c>
      <c r="E12" s="25">
        <v>2013</v>
      </c>
      <c r="F12" s="30">
        <v>5.5</v>
      </c>
      <c r="G12" s="26">
        <v>8.5</v>
      </c>
      <c r="H12" s="26"/>
      <c r="I12" s="33">
        <f>F12+G12-H12</f>
        <v>14</v>
      </c>
      <c r="J12" s="30">
        <v>5</v>
      </c>
      <c r="K12" s="26">
        <v>8.6</v>
      </c>
      <c r="L12" s="26"/>
      <c r="M12" s="31">
        <f>J12+K12-L12</f>
        <v>13.6</v>
      </c>
      <c r="N12" s="34">
        <v>6</v>
      </c>
      <c r="O12" s="26">
        <v>6.8</v>
      </c>
      <c r="P12" s="26"/>
      <c r="Q12" s="33">
        <f>N12+O12-P12</f>
        <v>12.8</v>
      </c>
      <c r="R12" s="30">
        <v>5.5</v>
      </c>
      <c r="S12" s="26">
        <v>8.4499999999999993</v>
      </c>
      <c r="T12" s="26"/>
      <c r="U12" s="31">
        <f>R12+S12-T12</f>
        <v>13.95</v>
      </c>
      <c r="V12" s="30">
        <v>5</v>
      </c>
      <c r="W12" s="26">
        <v>8.8000000000000007</v>
      </c>
      <c r="X12" s="26"/>
      <c r="Y12" s="31">
        <f>V12+W12-X12</f>
        <v>13.8</v>
      </c>
      <c r="Z12" s="30">
        <v>5.5</v>
      </c>
      <c r="AA12" s="26">
        <v>7.7</v>
      </c>
      <c r="AB12" s="26"/>
      <c r="AC12" s="33">
        <f>Z12+AA12-AB12</f>
        <v>13.2</v>
      </c>
      <c r="AD12" s="93">
        <f>I12+M12+Q12+U12+Y12+AC12</f>
        <v>81.350000000000009</v>
      </c>
    </row>
    <row r="13" spans="1:30" s="90" customFormat="1" ht="21.75" customHeight="1" thickBot="1" x14ac:dyDescent="0.35">
      <c r="A13" s="22">
        <v>8</v>
      </c>
      <c r="B13" s="20" t="s">
        <v>53</v>
      </c>
      <c r="C13" s="20" t="s">
        <v>46</v>
      </c>
      <c r="D13" s="20" t="s">
        <v>47</v>
      </c>
      <c r="E13" s="25">
        <v>2015</v>
      </c>
      <c r="F13" s="30">
        <v>5.5</v>
      </c>
      <c r="G13" s="26">
        <v>8.5</v>
      </c>
      <c r="H13" s="26"/>
      <c r="I13" s="33">
        <f>F13+G13-H13</f>
        <v>14</v>
      </c>
      <c r="J13" s="30">
        <v>5</v>
      </c>
      <c r="K13" s="26">
        <v>7.6</v>
      </c>
      <c r="L13" s="26"/>
      <c r="M13" s="31">
        <f>J13+K13-L13</f>
        <v>12.6</v>
      </c>
      <c r="N13" s="34">
        <v>6</v>
      </c>
      <c r="O13" s="26">
        <v>7.5</v>
      </c>
      <c r="P13" s="26"/>
      <c r="Q13" s="33">
        <f>N13+O13-P13</f>
        <v>13.5</v>
      </c>
      <c r="R13" s="30">
        <v>6</v>
      </c>
      <c r="S13" s="26">
        <v>6.1</v>
      </c>
      <c r="T13" s="26"/>
      <c r="U13" s="31">
        <f>R13+S13-T13</f>
        <v>12.1</v>
      </c>
      <c r="V13" s="30">
        <v>5</v>
      </c>
      <c r="W13" s="26">
        <v>8.4</v>
      </c>
      <c r="X13" s="26"/>
      <c r="Y13" s="31">
        <f>V13+W13-X13</f>
        <v>13.4</v>
      </c>
      <c r="Z13" s="30">
        <v>5.5</v>
      </c>
      <c r="AA13" s="26">
        <v>8.3000000000000007</v>
      </c>
      <c r="AB13" s="26"/>
      <c r="AC13" s="33">
        <f>Z13+AA13-AB13</f>
        <v>13.8</v>
      </c>
      <c r="AD13" s="93">
        <f>I13+M13+Q13+U13+Y13+AC13</f>
        <v>79.400000000000006</v>
      </c>
    </row>
    <row r="14" spans="1:30" s="18" customFormat="1" ht="21.75" customHeight="1" x14ac:dyDescent="0.3">
      <c r="A14" s="21">
        <v>9</v>
      </c>
      <c r="B14" s="20" t="s">
        <v>15</v>
      </c>
      <c r="C14" s="20" t="s">
        <v>16</v>
      </c>
      <c r="D14" s="20" t="s">
        <v>17</v>
      </c>
      <c r="E14" s="25">
        <v>2014</v>
      </c>
      <c r="F14" s="30">
        <v>5.5</v>
      </c>
      <c r="G14" s="26">
        <v>9.1</v>
      </c>
      <c r="H14" s="26"/>
      <c r="I14" s="33">
        <f>F14+G14-H14</f>
        <v>14.6</v>
      </c>
      <c r="J14" s="30">
        <v>5</v>
      </c>
      <c r="K14" s="26">
        <v>6.6</v>
      </c>
      <c r="L14" s="26"/>
      <c r="M14" s="31">
        <f>J14+K14-L14</f>
        <v>11.6</v>
      </c>
      <c r="N14" s="34">
        <v>5</v>
      </c>
      <c r="O14" s="26">
        <v>7.5</v>
      </c>
      <c r="P14" s="26">
        <v>0.5</v>
      </c>
      <c r="Q14" s="33">
        <f>N14+O14-P14</f>
        <v>12</v>
      </c>
      <c r="R14" s="30">
        <v>6</v>
      </c>
      <c r="S14" s="26">
        <v>6.9</v>
      </c>
      <c r="T14" s="26"/>
      <c r="U14" s="31">
        <f>R14+S14-T14</f>
        <v>12.9</v>
      </c>
      <c r="V14" s="30">
        <v>4.5</v>
      </c>
      <c r="W14" s="26">
        <v>8</v>
      </c>
      <c r="X14" s="26"/>
      <c r="Y14" s="31">
        <f>V14+W14-X14</f>
        <v>12.5</v>
      </c>
      <c r="Z14" s="30">
        <v>4</v>
      </c>
      <c r="AA14" s="26">
        <v>9.3000000000000007</v>
      </c>
      <c r="AB14" s="26"/>
      <c r="AC14" s="33">
        <f>Z14+AA14-AB14</f>
        <v>13.3</v>
      </c>
      <c r="AD14" s="93">
        <f>I14+M14+Q14+U14+Y14+AC14</f>
        <v>76.900000000000006</v>
      </c>
    </row>
    <row r="15" spans="1:30" s="18" customFormat="1" ht="21.75" customHeight="1" thickBot="1" x14ac:dyDescent="0.35">
      <c r="A15" s="22">
        <v>10</v>
      </c>
      <c r="B15" s="20" t="s">
        <v>20</v>
      </c>
      <c r="C15" s="20" t="s">
        <v>35</v>
      </c>
      <c r="D15" s="20" t="s">
        <v>36</v>
      </c>
      <c r="E15" s="25">
        <v>2015</v>
      </c>
      <c r="F15" s="30">
        <v>5</v>
      </c>
      <c r="G15" s="26">
        <v>8.4</v>
      </c>
      <c r="H15" s="26"/>
      <c r="I15" s="33">
        <f>F15+G15-H15</f>
        <v>13.4</v>
      </c>
      <c r="J15" s="30">
        <v>4</v>
      </c>
      <c r="K15" s="26">
        <v>9</v>
      </c>
      <c r="L15" s="26"/>
      <c r="M15" s="31">
        <f>J15+K15-L15</f>
        <v>13</v>
      </c>
      <c r="N15" s="34">
        <v>5.5</v>
      </c>
      <c r="O15" s="26">
        <v>6.7</v>
      </c>
      <c r="P15" s="26"/>
      <c r="Q15" s="33">
        <f>N15+O15-P15</f>
        <v>12.2</v>
      </c>
      <c r="R15" s="30">
        <v>5.5</v>
      </c>
      <c r="S15" s="26">
        <v>6.4</v>
      </c>
      <c r="T15" s="26"/>
      <c r="U15" s="31">
        <f>R15+S15-T15</f>
        <v>11.9</v>
      </c>
      <c r="V15" s="30">
        <v>4.5</v>
      </c>
      <c r="W15" s="26">
        <v>7.1</v>
      </c>
      <c r="X15" s="26"/>
      <c r="Y15" s="31">
        <f>V15+W15-X15</f>
        <v>11.6</v>
      </c>
      <c r="Z15" s="30">
        <v>5.5</v>
      </c>
      <c r="AA15" s="26">
        <v>6.6</v>
      </c>
      <c r="AB15" s="26"/>
      <c r="AC15" s="33">
        <f>Z15+AA15-AB15</f>
        <v>12.1</v>
      </c>
      <c r="AD15" s="93">
        <f>I15+M15+Q15+U15+Y15+AC15</f>
        <v>74.199999999999989</v>
      </c>
    </row>
    <row r="16" spans="1:30" s="18" customFormat="1" ht="21.75" customHeight="1" x14ac:dyDescent="0.3">
      <c r="A16" s="21">
        <v>11</v>
      </c>
      <c r="B16" s="20" t="s">
        <v>18</v>
      </c>
      <c r="C16" s="20" t="s">
        <v>19</v>
      </c>
      <c r="D16" s="20" t="s">
        <v>17</v>
      </c>
      <c r="E16" s="25">
        <v>2013</v>
      </c>
      <c r="F16" s="30">
        <v>5</v>
      </c>
      <c r="G16" s="26">
        <v>8.75</v>
      </c>
      <c r="H16" s="26"/>
      <c r="I16" s="33">
        <f>F16+G16-H16</f>
        <v>13.75</v>
      </c>
      <c r="J16" s="30">
        <v>6</v>
      </c>
      <c r="K16" s="26">
        <v>5.5</v>
      </c>
      <c r="L16" s="26"/>
      <c r="M16" s="31">
        <f>J16+K16-L16</f>
        <v>11.5</v>
      </c>
      <c r="N16" s="34">
        <v>5.5</v>
      </c>
      <c r="O16" s="26">
        <v>7.7</v>
      </c>
      <c r="P16" s="26"/>
      <c r="Q16" s="33">
        <f>N16+O16-P16</f>
        <v>13.2</v>
      </c>
      <c r="R16" s="30">
        <v>6</v>
      </c>
      <c r="S16" s="26">
        <v>5.55</v>
      </c>
      <c r="T16" s="26"/>
      <c r="U16" s="31">
        <f>R16+S16-T16</f>
        <v>11.55</v>
      </c>
      <c r="V16" s="30">
        <v>4</v>
      </c>
      <c r="W16" s="26">
        <v>8.4</v>
      </c>
      <c r="X16" s="26">
        <v>1.5</v>
      </c>
      <c r="Y16" s="31">
        <f>V16+W16-X16</f>
        <v>10.9</v>
      </c>
      <c r="Z16" s="30">
        <v>5.5</v>
      </c>
      <c r="AA16" s="26">
        <v>6.2</v>
      </c>
      <c r="AB16" s="26"/>
      <c r="AC16" s="33">
        <f>Z16+AA16-AB16</f>
        <v>11.7</v>
      </c>
      <c r="AD16" s="93">
        <f>I16+M16+Q16+U16+Y16+AC16</f>
        <v>72.599999999999994</v>
      </c>
    </row>
    <row r="17" spans="1:30" s="18" customFormat="1" ht="21.75" customHeight="1" thickBot="1" x14ac:dyDescent="0.35">
      <c r="A17" s="22">
        <v>12</v>
      </c>
      <c r="B17" s="20" t="s">
        <v>30</v>
      </c>
      <c r="C17" s="20" t="s">
        <v>88</v>
      </c>
      <c r="D17" s="20" t="s">
        <v>54</v>
      </c>
      <c r="E17" s="25">
        <v>2015</v>
      </c>
      <c r="F17" s="30">
        <v>5</v>
      </c>
      <c r="G17" s="26">
        <v>7.8</v>
      </c>
      <c r="H17" s="26"/>
      <c r="I17" s="33">
        <f>F17+G17-H17</f>
        <v>12.8</v>
      </c>
      <c r="J17" s="30">
        <v>5</v>
      </c>
      <c r="K17" s="26">
        <v>6.2</v>
      </c>
      <c r="L17" s="26"/>
      <c r="M17" s="31">
        <f>J17+K17-L17</f>
        <v>11.2</v>
      </c>
      <c r="N17" s="34">
        <v>4.5</v>
      </c>
      <c r="O17" s="26">
        <v>6.7</v>
      </c>
      <c r="P17" s="26"/>
      <c r="Q17" s="33">
        <f>N17+O17-P17</f>
        <v>11.2</v>
      </c>
      <c r="R17" s="30">
        <v>5.5</v>
      </c>
      <c r="S17" s="26">
        <v>6.55</v>
      </c>
      <c r="T17" s="26"/>
      <c r="U17" s="31">
        <f>R17+S17-T17</f>
        <v>12.05</v>
      </c>
      <c r="V17" s="30">
        <v>4.5</v>
      </c>
      <c r="W17" s="26">
        <v>8</v>
      </c>
      <c r="X17" s="26"/>
      <c r="Y17" s="31">
        <f>V17+W17-X17</f>
        <v>12.5</v>
      </c>
      <c r="Z17" s="30">
        <v>4</v>
      </c>
      <c r="AA17" s="26">
        <v>8.6</v>
      </c>
      <c r="AB17" s="26"/>
      <c r="AC17" s="33">
        <f>Z17+AA17-AB17</f>
        <v>12.6</v>
      </c>
      <c r="AD17" s="93">
        <f>I17+M17+Q17+U17+Y17+AC17</f>
        <v>72.349999999999994</v>
      </c>
    </row>
    <row r="18" spans="1:30" s="18" customFormat="1" ht="21.75" customHeight="1" x14ac:dyDescent="0.3">
      <c r="A18" s="21">
        <v>13</v>
      </c>
      <c r="B18" s="20" t="s">
        <v>57</v>
      </c>
      <c r="C18" s="20" t="s">
        <v>58</v>
      </c>
      <c r="D18" s="20" t="s">
        <v>54</v>
      </c>
      <c r="E18" s="25">
        <v>2014</v>
      </c>
      <c r="F18" s="30">
        <v>5</v>
      </c>
      <c r="G18" s="26">
        <v>7.8</v>
      </c>
      <c r="H18" s="26"/>
      <c r="I18" s="33">
        <f>F18+G18-H18</f>
        <v>12.8</v>
      </c>
      <c r="J18" s="30">
        <v>6</v>
      </c>
      <c r="K18" s="26">
        <v>6.8</v>
      </c>
      <c r="L18" s="26"/>
      <c r="M18" s="31">
        <f>J18+K18-L18</f>
        <v>12.8</v>
      </c>
      <c r="N18" s="34">
        <v>4.5</v>
      </c>
      <c r="O18" s="26">
        <v>6</v>
      </c>
      <c r="P18" s="26"/>
      <c r="Q18" s="33">
        <f>N18+O18-P18</f>
        <v>10.5</v>
      </c>
      <c r="R18" s="30">
        <v>6</v>
      </c>
      <c r="S18" s="26">
        <v>6.6</v>
      </c>
      <c r="T18" s="26"/>
      <c r="U18" s="31">
        <f>R18+S18-T18</f>
        <v>12.6</v>
      </c>
      <c r="V18" s="30">
        <v>5</v>
      </c>
      <c r="W18" s="26">
        <v>7.6</v>
      </c>
      <c r="X18" s="26"/>
      <c r="Y18" s="31">
        <f>V18+W18-X18</f>
        <v>12.6</v>
      </c>
      <c r="Z18" s="30">
        <v>5.5</v>
      </c>
      <c r="AA18" s="26">
        <v>5</v>
      </c>
      <c r="AB18" s="26"/>
      <c r="AC18" s="33">
        <f>Z18+AA18-AB18</f>
        <v>10.5</v>
      </c>
      <c r="AD18" s="93">
        <f>I18+M18+Q18+U18+Y18+AC18</f>
        <v>71.800000000000011</v>
      </c>
    </row>
    <row r="19" spans="1:30" s="18" customFormat="1" ht="21.75" customHeight="1" thickBot="1" x14ac:dyDescent="0.35">
      <c r="A19" s="22">
        <v>14</v>
      </c>
      <c r="B19" s="20" t="s">
        <v>20</v>
      </c>
      <c r="C19" s="20" t="s">
        <v>21</v>
      </c>
      <c r="D19" s="20" t="s">
        <v>17</v>
      </c>
      <c r="E19" s="25">
        <v>2013</v>
      </c>
      <c r="F19" s="30">
        <v>4.5</v>
      </c>
      <c r="G19" s="26">
        <v>6.65</v>
      </c>
      <c r="H19" s="26"/>
      <c r="I19" s="33">
        <f>F19+G19-H19</f>
        <v>11.15</v>
      </c>
      <c r="J19" s="30">
        <v>5</v>
      </c>
      <c r="K19" s="26">
        <v>6.25</v>
      </c>
      <c r="L19" s="26"/>
      <c r="M19" s="31">
        <f>J19+K19-L19</f>
        <v>11.25</v>
      </c>
      <c r="N19" s="34">
        <v>5</v>
      </c>
      <c r="O19" s="26">
        <v>7.3</v>
      </c>
      <c r="P19" s="26"/>
      <c r="Q19" s="33">
        <f>N19+O19-P19</f>
        <v>12.3</v>
      </c>
      <c r="R19" s="30">
        <v>6</v>
      </c>
      <c r="S19" s="26">
        <v>5.75</v>
      </c>
      <c r="T19" s="26"/>
      <c r="U19" s="31">
        <f>R19+S19-T19</f>
        <v>11.75</v>
      </c>
      <c r="V19" s="30">
        <v>4.5</v>
      </c>
      <c r="W19" s="26">
        <v>9</v>
      </c>
      <c r="X19" s="26"/>
      <c r="Y19" s="31">
        <f>V19+W19-X19</f>
        <v>13.5</v>
      </c>
      <c r="Z19" s="30">
        <v>5.5</v>
      </c>
      <c r="AA19" s="26">
        <v>6</v>
      </c>
      <c r="AB19" s="26"/>
      <c r="AC19" s="33">
        <f>Z19+AA19-AB19</f>
        <v>11.5</v>
      </c>
      <c r="AD19" s="93">
        <f>I19+M19+Q19+U19+Y19+AC19</f>
        <v>71.45</v>
      </c>
    </row>
    <row r="20" spans="1:30" s="18" customFormat="1" ht="21.75" customHeight="1" x14ac:dyDescent="0.3">
      <c r="A20" s="21">
        <v>15</v>
      </c>
      <c r="B20" s="20" t="s">
        <v>55</v>
      </c>
      <c r="C20" s="20" t="s">
        <v>56</v>
      </c>
      <c r="D20" s="20" t="s">
        <v>54</v>
      </c>
      <c r="E20" s="25">
        <v>2015</v>
      </c>
      <c r="F20" s="30">
        <v>5</v>
      </c>
      <c r="G20" s="26">
        <v>7.4</v>
      </c>
      <c r="H20" s="26"/>
      <c r="I20" s="33">
        <f>F20+G20-H20</f>
        <v>12.4</v>
      </c>
      <c r="J20" s="30">
        <v>5</v>
      </c>
      <c r="K20" s="26">
        <v>7.1</v>
      </c>
      <c r="L20" s="26"/>
      <c r="M20" s="31">
        <f>J20+K20-L20</f>
        <v>12.1</v>
      </c>
      <c r="N20" s="34">
        <v>4.5</v>
      </c>
      <c r="O20" s="26">
        <v>6.5</v>
      </c>
      <c r="P20" s="26"/>
      <c r="Q20" s="33">
        <f>N20+O20-P20</f>
        <v>11</v>
      </c>
      <c r="R20" s="30">
        <v>5.5</v>
      </c>
      <c r="S20" s="26">
        <v>5.25</v>
      </c>
      <c r="T20" s="26"/>
      <c r="U20" s="31">
        <f>R20+S20-T20</f>
        <v>10.75</v>
      </c>
      <c r="V20" s="30">
        <v>5</v>
      </c>
      <c r="W20" s="26">
        <v>7.3</v>
      </c>
      <c r="X20" s="26"/>
      <c r="Y20" s="31">
        <f>V20+W20-X20</f>
        <v>12.3</v>
      </c>
      <c r="Z20" s="30">
        <v>5</v>
      </c>
      <c r="AA20" s="26">
        <v>7.2</v>
      </c>
      <c r="AB20" s="26"/>
      <c r="AC20" s="33">
        <f>Z20+AA20-AB20</f>
        <v>12.2</v>
      </c>
      <c r="AD20" s="93">
        <f>I20+M20+Q20+U20+Y20+AC20</f>
        <v>70.75</v>
      </c>
    </row>
    <row r="21" spans="1:30" s="18" customFormat="1" ht="21.75" customHeight="1" thickBot="1" x14ac:dyDescent="0.35">
      <c r="A21" s="22">
        <v>16</v>
      </c>
      <c r="B21" s="20" t="s">
        <v>22</v>
      </c>
      <c r="C21" s="20" t="s">
        <v>23</v>
      </c>
      <c r="D21" s="20" t="s">
        <v>17</v>
      </c>
      <c r="E21" s="25">
        <v>2015</v>
      </c>
      <c r="F21" s="30">
        <v>5</v>
      </c>
      <c r="G21" s="26">
        <v>8</v>
      </c>
      <c r="H21" s="26"/>
      <c r="I21" s="33">
        <f>F21+G21-H21</f>
        <v>13</v>
      </c>
      <c r="J21" s="30">
        <v>4</v>
      </c>
      <c r="K21" s="26">
        <v>7</v>
      </c>
      <c r="L21" s="26"/>
      <c r="M21" s="31">
        <f>J21+K21-L21</f>
        <v>11</v>
      </c>
      <c r="N21" s="34">
        <v>5</v>
      </c>
      <c r="O21" s="26">
        <v>6</v>
      </c>
      <c r="P21" s="26"/>
      <c r="Q21" s="33">
        <f>N21+O21-P21</f>
        <v>11</v>
      </c>
      <c r="R21" s="30">
        <v>5.5</v>
      </c>
      <c r="S21" s="26">
        <v>5.0999999999999996</v>
      </c>
      <c r="T21" s="26"/>
      <c r="U21" s="31">
        <f>R21+S21-T21</f>
        <v>10.6</v>
      </c>
      <c r="V21" s="30">
        <v>4</v>
      </c>
      <c r="W21" s="26">
        <v>7</v>
      </c>
      <c r="X21" s="26"/>
      <c r="Y21" s="31">
        <f>V21+W21-X21</f>
        <v>11</v>
      </c>
      <c r="Z21" s="30">
        <v>5.5</v>
      </c>
      <c r="AA21" s="26">
        <v>4.2</v>
      </c>
      <c r="AB21" s="26"/>
      <c r="AC21" s="33">
        <f>Z21+AA21-AB21</f>
        <v>9.6999999999999993</v>
      </c>
      <c r="AD21" s="93">
        <f>I21+M21+Q21+U21+Y21+AC21</f>
        <v>66.3</v>
      </c>
    </row>
    <row r="22" spans="1:30" s="18" customFormat="1" ht="21.75" customHeight="1" x14ac:dyDescent="0.3">
      <c r="A22" s="21">
        <v>17</v>
      </c>
      <c r="B22" s="20" t="s">
        <v>24</v>
      </c>
      <c r="C22" s="20" t="s">
        <v>21</v>
      </c>
      <c r="D22" s="20" t="s">
        <v>17</v>
      </c>
      <c r="E22" s="22">
        <v>2016</v>
      </c>
      <c r="F22" s="30">
        <v>4.5</v>
      </c>
      <c r="G22" s="26">
        <v>7.6</v>
      </c>
      <c r="H22" s="26"/>
      <c r="I22" s="33">
        <f>F22+G22-H22</f>
        <v>12.1</v>
      </c>
      <c r="J22" s="30">
        <v>4</v>
      </c>
      <c r="K22" s="26">
        <v>6.8</v>
      </c>
      <c r="L22" s="26"/>
      <c r="M22" s="31">
        <f>J22+K22-L22</f>
        <v>10.8</v>
      </c>
      <c r="N22" s="34">
        <v>4.5</v>
      </c>
      <c r="O22" s="26">
        <v>6.9</v>
      </c>
      <c r="P22" s="26"/>
      <c r="Q22" s="33">
        <f>N22+O22-P22</f>
        <v>11.4</v>
      </c>
      <c r="R22" s="30">
        <v>5</v>
      </c>
      <c r="S22" s="26">
        <v>4.0999999999999996</v>
      </c>
      <c r="T22" s="26"/>
      <c r="U22" s="31">
        <f>R22+S22-T22</f>
        <v>9.1</v>
      </c>
      <c r="V22" s="30">
        <v>4</v>
      </c>
      <c r="W22" s="26">
        <v>5.7</v>
      </c>
      <c r="X22" s="26"/>
      <c r="Y22" s="31">
        <f>V22+W22-X22</f>
        <v>9.6999999999999993</v>
      </c>
      <c r="Z22" s="30">
        <v>4</v>
      </c>
      <c r="AA22" s="26">
        <v>5.4</v>
      </c>
      <c r="AB22" s="26"/>
      <c r="AC22" s="33">
        <f>Z22+AA22-AB22</f>
        <v>9.4</v>
      </c>
      <c r="AD22" s="93">
        <f>I22+M22+Q22+U22+Y22+AC22</f>
        <v>62.499999999999993</v>
      </c>
    </row>
    <row r="23" spans="1:30" s="18" customFormat="1" ht="21.75" customHeight="1" thickBot="1" x14ac:dyDescent="0.35">
      <c r="A23" s="22">
        <v>18</v>
      </c>
      <c r="B23" s="20" t="s">
        <v>25</v>
      </c>
      <c r="C23" s="20" t="s">
        <v>26</v>
      </c>
      <c r="D23" s="20" t="s">
        <v>17</v>
      </c>
      <c r="E23" s="37">
        <v>2016</v>
      </c>
      <c r="F23" s="30">
        <v>4.5</v>
      </c>
      <c r="G23" s="26">
        <v>6.8</v>
      </c>
      <c r="H23" s="26"/>
      <c r="I23" s="33">
        <f>F23+G23-H23</f>
        <v>11.3</v>
      </c>
      <c r="J23" s="30">
        <v>5</v>
      </c>
      <c r="K23" s="26">
        <v>5.2</v>
      </c>
      <c r="L23" s="26"/>
      <c r="M23" s="31">
        <f>J23+K23-L23</f>
        <v>10.199999999999999</v>
      </c>
      <c r="N23" s="34">
        <v>4.5</v>
      </c>
      <c r="O23" s="26">
        <v>4.9000000000000004</v>
      </c>
      <c r="P23" s="26"/>
      <c r="Q23" s="33">
        <f>N23+O23-P23</f>
        <v>9.4</v>
      </c>
      <c r="R23" s="30">
        <v>4.5</v>
      </c>
      <c r="S23" s="26">
        <v>5.45</v>
      </c>
      <c r="T23" s="26"/>
      <c r="U23" s="31">
        <f>R23+S23-T23</f>
        <v>9.9499999999999993</v>
      </c>
      <c r="V23" s="30">
        <v>4</v>
      </c>
      <c r="W23" s="26">
        <v>6.1</v>
      </c>
      <c r="X23" s="26"/>
      <c r="Y23" s="31">
        <f>V23+W23-X23</f>
        <v>10.1</v>
      </c>
      <c r="Z23" s="30">
        <v>4</v>
      </c>
      <c r="AA23" s="26">
        <v>5</v>
      </c>
      <c r="AB23" s="26"/>
      <c r="AC23" s="33">
        <f>Z23+AA23-AB23</f>
        <v>9</v>
      </c>
      <c r="AD23" s="93">
        <f>I23+M23+Q23+U23+Y23+AC23</f>
        <v>59.949999999999996</v>
      </c>
    </row>
    <row r="24" spans="1:30" s="18" customFormat="1" ht="21.75" customHeight="1" x14ac:dyDescent="0.3">
      <c r="A24" s="21">
        <v>19</v>
      </c>
      <c r="B24" s="84" t="s">
        <v>18</v>
      </c>
      <c r="C24" s="84" t="s">
        <v>29</v>
      </c>
      <c r="D24" s="84" t="s">
        <v>17</v>
      </c>
      <c r="E24" s="92">
        <v>2016</v>
      </c>
      <c r="F24" s="85">
        <v>4.5</v>
      </c>
      <c r="G24" s="86">
        <v>8</v>
      </c>
      <c r="H24" s="86">
        <v>0.5</v>
      </c>
      <c r="I24" s="87">
        <f>F24+G24-H24</f>
        <v>12</v>
      </c>
      <c r="J24" s="85">
        <v>5</v>
      </c>
      <c r="K24" s="86">
        <v>1.2</v>
      </c>
      <c r="L24" s="86"/>
      <c r="M24" s="88">
        <f>J24+K24-L24</f>
        <v>6.2</v>
      </c>
      <c r="N24" s="89">
        <v>4.5</v>
      </c>
      <c r="O24" s="86">
        <v>5</v>
      </c>
      <c r="P24" s="86"/>
      <c r="Q24" s="87">
        <f>N24+O24-P24</f>
        <v>9.5</v>
      </c>
      <c r="R24" s="85">
        <v>5</v>
      </c>
      <c r="S24" s="86">
        <v>3.95</v>
      </c>
      <c r="T24" s="86"/>
      <c r="U24" s="88">
        <f>R24+S24-T24</f>
        <v>8.9499999999999993</v>
      </c>
      <c r="V24" s="85">
        <v>4</v>
      </c>
      <c r="W24" s="86">
        <v>6.9</v>
      </c>
      <c r="X24" s="86"/>
      <c r="Y24" s="88">
        <f>V24+W24-X24</f>
        <v>10.9</v>
      </c>
      <c r="Z24" s="85">
        <v>4</v>
      </c>
      <c r="AA24" s="86">
        <v>5.4</v>
      </c>
      <c r="AB24" s="86"/>
      <c r="AC24" s="87">
        <f>Z24+AA24-AB24</f>
        <v>9.4</v>
      </c>
      <c r="AD24" s="93">
        <f>I24+M24+Q24+U24+Y24+AC24</f>
        <v>56.949999999999996</v>
      </c>
    </row>
    <row r="25" spans="1:30" s="18" customFormat="1" ht="21.75" customHeight="1" thickBot="1" x14ac:dyDescent="0.35">
      <c r="A25" s="22">
        <v>20</v>
      </c>
      <c r="B25" s="20" t="s">
        <v>27</v>
      </c>
      <c r="C25" s="20" t="s">
        <v>28</v>
      </c>
      <c r="D25" s="20" t="s">
        <v>17</v>
      </c>
      <c r="E25" s="37">
        <v>2015</v>
      </c>
      <c r="F25" s="30">
        <v>4.5</v>
      </c>
      <c r="G25" s="26">
        <v>6.2</v>
      </c>
      <c r="H25" s="26"/>
      <c r="I25" s="33">
        <f>F25+G25-H25</f>
        <v>10.7</v>
      </c>
      <c r="J25" s="30">
        <v>5</v>
      </c>
      <c r="K25" s="26">
        <v>1</v>
      </c>
      <c r="L25" s="26"/>
      <c r="M25" s="31">
        <f>J25+K25-L25</f>
        <v>6</v>
      </c>
      <c r="N25" s="34">
        <v>4.5</v>
      </c>
      <c r="O25" s="26">
        <v>6.1</v>
      </c>
      <c r="P25" s="26"/>
      <c r="Q25" s="33">
        <f>N25+O25-P25</f>
        <v>10.6</v>
      </c>
      <c r="R25" s="30">
        <v>5</v>
      </c>
      <c r="S25" s="26">
        <v>3.8</v>
      </c>
      <c r="T25" s="26"/>
      <c r="U25" s="31">
        <f>R25+S25-T25</f>
        <v>8.8000000000000007</v>
      </c>
      <c r="V25" s="30">
        <v>4</v>
      </c>
      <c r="W25" s="26">
        <v>6.8</v>
      </c>
      <c r="X25" s="26"/>
      <c r="Y25" s="31">
        <f>V25+W25-X25</f>
        <v>10.8</v>
      </c>
      <c r="Z25" s="30">
        <v>4</v>
      </c>
      <c r="AA25" s="26">
        <v>4.5</v>
      </c>
      <c r="AB25" s="26"/>
      <c r="AC25" s="33">
        <f>Z25+AA25-AB25</f>
        <v>8.5</v>
      </c>
      <c r="AD25" s="94">
        <f>I25+M25+Q25+U25+Y25+AC25</f>
        <v>55.399999999999991</v>
      </c>
    </row>
    <row r="26" spans="1:30" s="18" customFormat="1" ht="21.75" customHeight="1" x14ac:dyDescent="0.3">
      <c r="A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30" s="18" customFormat="1" ht="21.75" customHeight="1" x14ac:dyDescent="0.3">
      <c r="A27" s="6"/>
      <c r="F27" s="57" t="s">
        <v>89</v>
      </c>
      <c r="G27" s="6"/>
      <c r="H27" s="6"/>
      <c r="I27" s="6"/>
      <c r="J27" s="57" t="s">
        <v>91</v>
      </c>
      <c r="K27" s="6"/>
      <c r="L27" s="6"/>
      <c r="M27" s="6"/>
      <c r="N27" s="57" t="s">
        <v>93</v>
      </c>
      <c r="O27" s="6"/>
      <c r="P27" s="6"/>
      <c r="Q27" s="6"/>
      <c r="R27" s="57" t="s">
        <v>89</v>
      </c>
      <c r="S27" s="6"/>
      <c r="T27" s="6"/>
      <c r="U27" s="6"/>
      <c r="V27" s="57" t="s">
        <v>91</v>
      </c>
      <c r="Z27" s="57" t="s">
        <v>93</v>
      </c>
    </row>
    <row r="28" spans="1:30" s="18" customFormat="1" ht="21.75" customHeight="1" x14ac:dyDescent="0.3">
      <c r="A28" s="6"/>
      <c r="F28" s="57" t="s">
        <v>90</v>
      </c>
      <c r="G28" s="6"/>
      <c r="H28" s="6"/>
      <c r="I28" s="6"/>
      <c r="J28" s="57" t="s">
        <v>92</v>
      </c>
      <c r="K28" s="6"/>
      <c r="L28" s="6"/>
      <c r="M28" s="6"/>
      <c r="N28" s="57" t="s">
        <v>94</v>
      </c>
      <c r="O28" s="6"/>
      <c r="P28" s="6"/>
      <c r="Q28" s="6"/>
      <c r="R28" s="57" t="s">
        <v>90</v>
      </c>
      <c r="S28" s="6"/>
      <c r="T28" s="6"/>
      <c r="U28" s="6"/>
      <c r="V28" s="57" t="s">
        <v>92</v>
      </c>
      <c r="Z28" s="57" t="s">
        <v>94</v>
      </c>
    </row>
    <row r="29" spans="1:30" s="18" customFormat="1" ht="21.75" customHeight="1" thickBot="1" x14ac:dyDescent="0.4">
      <c r="A29" s="2"/>
      <c r="B29"/>
      <c r="C29"/>
      <c r="D29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/>
      <c r="X29"/>
      <c r="Y29"/>
      <c r="Z29"/>
      <c r="AA29"/>
      <c r="AB29"/>
      <c r="AC29"/>
      <c r="AD29"/>
    </row>
    <row r="30" spans="1:30" s="18" customFormat="1" ht="21.75" customHeight="1" x14ac:dyDescent="0.3">
      <c r="A30" s="1" t="s">
        <v>4</v>
      </c>
      <c r="B30" s="6"/>
      <c r="C30" s="6"/>
      <c r="D30" s="7" t="s">
        <v>5</v>
      </c>
      <c r="E30" s="6" t="s">
        <v>6</v>
      </c>
      <c r="F30" s="48" t="s">
        <v>61</v>
      </c>
      <c r="G30" s="49"/>
      <c r="H30" s="49"/>
      <c r="I30" s="50"/>
      <c r="J30" s="48" t="s">
        <v>62</v>
      </c>
      <c r="K30" s="49"/>
      <c r="L30" s="49"/>
      <c r="M30" s="50"/>
      <c r="N30" s="48" t="s">
        <v>63</v>
      </c>
      <c r="O30" s="49"/>
      <c r="P30" s="49"/>
      <c r="Q30" s="50"/>
      <c r="R30" s="48" t="s">
        <v>64</v>
      </c>
      <c r="S30" s="49"/>
      <c r="T30" s="49"/>
      <c r="U30" s="50"/>
      <c r="V30" s="48" t="s">
        <v>65</v>
      </c>
      <c r="W30" s="49"/>
      <c r="X30" s="49"/>
      <c r="Y30" s="50"/>
      <c r="Z30" s="48" t="s">
        <v>66</v>
      </c>
      <c r="AA30" s="49"/>
      <c r="AB30" s="49"/>
      <c r="AC30" s="50"/>
      <c r="AD30"/>
    </row>
    <row r="31" spans="1:30" ht="21.75" customHeight="1" x14ac:dyDescent="0.3">
      <c r="A31" s="44" t="s">
        <v>13</v>
      </c>
      <c r="B31" s="44"/>
      <c r="C31" s="44"/>
      <c r="D31" s="8" t="s">
        <v>7</v>
      </c>
      <c r="E31" s="46" t="s">
        <v>14</v>
      </c>
      <c r="F31" s="51"/>
      <c r="G31" s="52"/>
      <c r="H31" s="52"/>
      <c r="I31" s="53"/>
      <c r="J31" s="51"/>
      <c r="K31" s="52"/>
      <c r="L31" s="52"/>
      <c r="M31" s="53"/>
      <c r="N31" s="51"/>
      <c r="O31" s="52"/>
      <c r="P31" s="52"/>
      <c r="Q31" s="53"/>
      <c r="R31" s="51"/>
      <c r="S31" s="52"/>
      <c r="T31" s="52"/>
      <c r="U31" s="53"/>
      <c r="V31" s="51"/>
      <c r="W31" s="52"/>
      <c r="X31" s="52"/>
      <c r="Y31" s="53"/>
      <c r="Z31" s="51"/>
      <c r="AA31" s="52"/>
      <c r="AB31" s="52"/>
      <c r="AC31" s="53"/>
    </row>
    <row r="32" spans="1:30" ht="21.75" customHeight="1" thickBot="1" x14ac:dyDescent="0.35">
      <c r="A32" s="45"/>
      <c r="B32" s="45"/>
      <c r="C32" s="45"/>
      <c r="D32" s="9">
        <v>44877</v>
      </c>
      <c r="E32" s="47"/>
      <c r="F32" s="54"/>
      <c r="G32" s="55"/>
      <c r="H32" s="55"/>
      <c r="I32" s="56"/>
      <c r="J32" s="54"/>
      <c r="K32" s="55"/>
      <c r="L32" s="55"/>
      <c r="M32" s="56"/>
      <c r="N32" s="54"/>
      <c r="O32" s="55"/>
      <c r="P32" s="55"/>
      <c r="Q32" s="56"/>
      <c r="R32" s="54"/>
      <c r="S32" s="55"/>
      <c r="T32" s="55"/>
      <c r="U32" s="56"/>
      <c r="V32" s="54"/>
      <c r="W32" s="55"/>
      <c r="X32" s="55"/>
      <c r="Y32" s="56"/>
      <c r="Z32" s="54"/>
      <c r="AA32" s="55"/>
      <c r="AB32" s="55"/>
      <c r="AC32" s="56"/>
    </row>
    <row r="33" spans="1:30" ht="21.75" customHeight="1" thickBot="1" x14ac:dyDescent="0.35">
      <c r="A33" s="10" t="s">
        <v>8</v>
      </c>
      <c r="B33" s="11" t="s">
        <v>9</v>
      </c>
      <c r="C33" s="11" t="s">
        <v>10</v>
      </c>
      <c r="D33" s="12" t="s">
        <v>11</v>
      </c>
      <c r="E33" s="13" t="s">
        <v>12</v>
      </c>
      <c r="F33" s="14" t="s">
        <v>0</v>
      </c>
      <c r="G33" s="15" t="s">
        <v>1</v>
      </c>
      <c r="H33" s="16" t="s">
        <v>2</v>
      </c>
      <c r="I33" s="17" t="s">
        <v>3</v>
      </c>
      <c r="J33" s="14" t="s">
        <v>0</v>
      </c>
      <c r="K33" s="15" t="s">
        <v>1</v>
      </c>
      <c r="L33" s="16" t="s">
        <v>2</v>
      </c>
      <c r="M33" s="17" t="s">
        <v>3</v>
      </c>
      <c r="N33" s="14" t="s">
        <v>0</v>
      </c>
      <c r="O33" s="15" t="s">
        <v>1</v>
      </c>
      <c r="P33" s="16" t="s">
        <v>2</v>
      </c>
      <c r="Q33" s="17" t="s">
        <v>3</v>
      </c>
      <c r="R33" s="14" t="s">
        <v>0</v>
      </c>
      <c r="S33" s="15" t="s">
        <v>1</v>
      </c>
      <c r="T33" s="16" t="s">
        <v>2</v>
      </c>
      <c r="U33" s="17" t="s">
        <v>3</v>
      </c>
      <c r="V33" s="14" t="s">
        <v>0</v>
      </c>
      <c r="W33" s="15" t="s">
        <v>1</v>
      </c>
      <c r="X33" s="16" t="s">
        <v>2</v>
      </c>
      <c r="Y33" s="17" t="s">
        <v>3</v>
      </c>
      <c r="Z33" s="14" t="s">
        <v>0</v>
      </c>
      <c r="AA33" s="15" t="s">
        <v>1</v>
      </c>
      <c r="AB33" s="16" t="s">
        <v>2</v>
      </c>
      <c r="AC33" s="35" t="s">
        <v>3</v>
      </c>
      <c r="AD33" s="91" t="s">
        <v>67</v>
      </c>
    </row>
    <row r="34" spans="1:30" ht="21.75" customHeight="1" x14ac:dyDescent="0.3">
      <c r="A34" s="103">
        <v>1</v>
      </c>
      <c r="B34" s="100" t="s">
        <v>81</v>
      </c>
      <c r="C34" s="19" t="s">
        <v>82</v>
      </c>
      <c r="D34" s="19" t="s">
        <v>83</v>
      </c>
      <c r="E34" s="24">
        <v>2013</v>
      </c>
      <c r="F34" s="27">
        <v>6</v>
      </c>
      <c r="G34" s="28">
        <v>8.5500000000000007</v>
      </c>
      <c r="H34" s="28"/>
      <c r="I34" s="32">
        <f>F34+G34-H34</f>
        <v>14.55</v>
      </c>
      <c r="J34" s="27">
        <v>6.5</v>
      </c>
      <c r="K34" s="28">
        <v>9</v>
      </c>
      <c r="L34" s="28"/>
      <c r="M34" s="29">
        <f>J34+K34-L34</f>
        <v>15.5</v>
      </c>
      <c r="N34" s="27">
        <v>6</v>
      </c>
      <c r="O34" s="28">
        <v>8.4</v>
      </c>
      <c r="P34" s="28"/>
      <c r="Q34" s="32">
        <f>N34+O34-P34</f>
        <v>14.4</v>
      </c>
      <c r="R34" s="27">
        <v>6</v>
      </c>
      <c r="S34" s="28">
        <v>8.1</v>
      </c>
      <c r="T34" s="28"/>
      <c r="U34" s="29">
        <f>R34+S34-T34</f>
        <v>14.1</v>
      </c>
      <c r="V34" s="27">
        <v>6</v>
      </c>
      <c r="W34" s="28">
        <v>7.9</v>
      </c>
      <c r="X34" s="28"/>
      <c r="Y34" s="29">
        <f>V34+W34-X34</f>
        <v>13.9</v>
      </c>
      <c r="Z34" s="27">
        <v>6</v>
      </c>
      <c r="AA34" s="28">
        <v>8.3000000000000007</v>
      </c>
      <c r="AB34" s="28"/>
      <c r="AC34" s="32">
        <f>Z34+AA34-AB34</f>
        <v>14.3</v>
      </c>
      <c r="AD34" s="95">
        <f>I34+M34+Q34+U34+Y34+AC34</f>
        <v>86.75</v>
      </c>
    </row>
    <row r="35" spans="1:30" ht="21.75" customHeight="1" x14ac:dyDescent="0.3">
      <c r="A35" s="103">
        <v>2</v>
      </c>
      <c r="B35" s="101" t="s">
        <v>31</v>
      </c>
      <c r="C35" s="20" t="s">
        <v>32</v>
      </c>
      <c r="D35" s="20" t="s">
        <v>36</v>
      </c>
      <c r="E35" s="25">
        <v>2013</v>
      </c>
      <c r="F35" s="30">
        <v>5.5</v>
      </c>
      <c r="G35" s="26">
        <v>8.5</v>
      </c>
      <c r="H35" s="26"/>
      <c r="I35" s="33">
        <f>F35+G35-H35</f>
        <v>14</v>
      </c>
      <c r="J35" s="30">
        <v>5</v>
      </c>
      <c r="K35" s="26">
        <v>8.6</v>
      </c>
      <c r="L35" s="26"/>
      <c r="M35" s="31">
        <f>J35+K35-L35</f>
        <v>13.6</v>
      </c>
      <c r="N35" s="34">
        <v>6</v>
      </c>
      <c r="O35" s="26">
        <v>6.8</v>
      </c>
      <c r="P35" s="26"/>
      <c r="Q35" s="33">
        <f>N35+O35-P35</f>
        <v>12.8</v>
      </c>
      <c r="R35" s="30">
        <v>5.5</v>
      </c>
      <c r="S35" s="26">
        <v>8.4499999999999993</v>
      </c>
      <c r="T35" s="26"/>
      <c r="U35" s="31">
        <f>R35+S35-T35</f>
        <v>13.95</v>
      </c>
      <c r="V35" s="30">
        <v>5</v>
      </c>
      <c r="W35" s="26">
        <v>8.8000000000000007</v>
      </c>
      <c r="X35" s="26"/>
      <c r="Y35" s="31">
        <f>V35+W35-X35</f>
        <v>13.8</v>
      </c>
      <c r="Z35" s="30">
        <v>5.5</v>
      </c>
      <c r="AA35" s="26">
        <v>7.7</v>
      </c>
      <c r="AB35" s="26"/>
      <c r="AC35" s="33">
        <f>Z35+AA35-AB35</f>
        <v>13.2</v>
      </c>
      <c r="AD35" s="93">
        <f>I35+M35+Q35+U35+Y35+AC35</f>
        <v>81.350000000000009</v>
      </c>
    </row>
    <row r="36" spans="1:30" ht="21.75" customHeight="1" x14ac:dyDescent="0.3">
      <c r="A36" s="103">
        <v>3</v>
      </c>
      <c r="B36" s="101" t="s">
        <v>18</v>
      </c>
      <c r="C36" s="20" t="s">
        <v>19</v>
      </c>
      <c r="D36" s="20" t="s">
        <v>17</v>
      </c>
      <c r="E36" s="25">
        <v>2013</v>
      </c>
      <c r="F36" s="30">
        <v>5</v>
      </c>
      <c r="G36" s="26">
        <v>8.75</v>
      </c>
      <c r="H36" s="26"/>
      <c r="I36" s="33">
        <f>F36+G36-H36</f>
        <v>13.75</v>
      </c>
      <c r="J36" s="30">
        <v>6</v>
      </c>
      <c r="K36" s="26">
        <v>5.5</v>
      </c>
      <c r="L36" s="26"/>
      <c r="M36" s="31">
        <f>J36+K36-L36</f>
        <v>11.5</v>
      </c>
      <c r="N36" s="34">
        <v>5.5</v>
      </c>
      <c r="O36" s="26">
        <v>7.7</v>
      </c>
      <c r="P36" s="26"/>
      <c r="Q36" s="33">
        <f>N36+O36-P36</f>
        <v>13.2</v>
      </c>
      <c r="R36" s="30">
        <v>6</v>
      </c>
      <c r="S36" s="26">
        <v>5.55</v>
      </c>
      <c r="T36" s="26"/>
      <c r="U36" s="31">
        <f>R36+S36-T36</f>
        <v>11.55</v>
      </c>
      <c r="V36" s="30">
        <v>4</v>
      </c>
      <c r="W36" s="26">
        <v>8.4</v>
      </c>
      <c r="X36" s="26">
        <v>1.5</v>
      </c>
      <c r="Y36" s="31">
        <f>V36+W36-X36</f>
        <v>10.9</v>
      </c>
      <c r="Z36" s="30">
        <v>5.5</v>
      </c>
      <c r="AA36" s="26">
        <v>6.2</v>
      </c>
      <c r="AB36" s="26"/>
      <c r="AC36" s="33">
        <f>Z36+AA36-AB36</f>
        <v>11.7</v>
      </c>
      <c r="AD36" s="93">
        <f>I36+M36+Q36+U36+Y36+AC36</f>
        <v>72.599999999999994</v>
      </c>
    </row>
    <row r="37" spans="1:30" ht="21.75" customHeight="1" thickBot="1" x14ac:dyDescent="0.35">
      <c r="A37" s="103">
        <v>4</v>
      </c>
      <c r="B37" s="102" t="s">
        <v>20</v>
      </c>
      <c r="C37" s="39" t="s">
        <v>21</v>
      </c>
      <c r="D37" s="39" t="s">
        <v>17</v>
      </c>
      <c r="E37" s="63">
        <v>2013</v>
      </c>
      <c r="F37" s="64">
        <v>4.5</v>
      </c>
      <c r="G37" s="65">
        <v>6.65</v>
      </c>
      <c r="H37" s="65"/>
      <c r="I37" s="66">
        <f>F37+G37-H37</f>
        <v>11.15</v>
      </c>
      <c r="J37" s="64">
        <v>5</v>
      </c>
      <c r="K37" s="65">
        <v>6.25</v>
      </c>
      <c r="L37" s="65"/>
      <c r="M37" s="67">
        <f>J37+K37-L37</f>
        <v>11.25</v>
      </c>
      <c r="N37" s="68">
        <v>5</v>
      </c>
      <c r="O37" s="65">
        <v>7.3</v>
      </c>
      <c r="P37" s="65"/>
      <c r="Q37" s="66">
        <f>N37+O37-P37</f>
        <v>12.3</v>
      </c>
      <c r="R37" s="64">
        <v>6</v>
      </c>
      <c r="S37" s="65">
        <v>5.75</v>
      </c>
      <c r="T37" s="65"/>
      <c r="U37" s="67">
        <f>R37+S37-T37</f>
        <v>11.75</v>
      </c>
      <c r="V37" s="64">
        <v>4.5</v>
      </c>
      <c r="W37" s="65">
        <v>9</v>
      </c>
      <c r="X37" s="65"/>
      <c r="Y37" s="67">
        <f>V37+W37-X37</f>
        <v>13.5</v>
      </c>
      <c r="Z37" s="64">
        <v>5.5</v>
      </c>
      <c r="AA37" s="65">
        <v>6</v>
      </c>
      <c r="AB37" s="65"/>
      <c r="AC37" s="66">
        <f>Z37+AA37-AB37</f>
        <v>11.5</v>
      </c>
      <c r="AD37" s="96">
        <f>I37+M37+Q37+U37+Y37+AC37</f>
        <v>71.45</v>
      </c>
    </row>
    <row r="38" spans="1:30" ht="21.75" customHeight="1" thickBot="1" x14ac:dyDescent="0.35">
      <c r="A38" s="105"/>
      <c r="B38" s="77"/>
      <c r="C38" s="77"/>
      <c r="D38" s="77"/>
      <c r="E38" s="78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98"/>
    </row>
    <row r="39" spans="1:30" ht="21.75" customHeight="1" x14ac:dyDescent="0.3">
      <c r="A39" s="103">
        <v>1</v>
      </c>
      <c r="B39" s="104" t="s">
        <v>33</v>
      </c>
      <c r="C39" s="41" t="s">
        <v>34</v>
      </c>
      <c r="D39" s="41" t="s">
        <v>36</v>
      </c>
      <c r="E39" s="42">
        <v>2014</v>
      </c>
      <c r="F39" s="71">
        <v>5.5</v>
      </c>
      <c r="G39" s="59">
        <v>8.85</v>
      </c>
      <c r="H39" s="59"/>
      <c r="I39" s="72">
        <f>F39+G39-H39</f>
        <v>14.35</v>
      </c>
      <c r="J39" s="71">
        <v>6.5</v>
      </c>
      <c r="K39" s="59">
        <v>8.9</v>
      </c>
      <c r="L39" s="59"/>
      <c r="M39" s="73">
        <f>J39+K39-L39</f>
        <v>15.4</v>
      </c>
      <c r="N39" s="74">
        <v>6</v>
      </c>
      <c r="O39" s="59">
        <v>8.8000000000000007</v>
      </c>
      <c r="P39" s="59"/>
      <c r="Q39" s="72">
        <f>N39+O39-P39</f>
        <v>14.8</v>
      </c>
      <c r="R39" s="71">
        <v>6</v>
      </c>
      <c r="S39" s="59">
        <v>8.25</v>
      </c>
      <c r="T39" s="59"/>
      <c r="U39" s="73">
        <f>R39+S39-T39</f>
        <v>14.25</v>
      </c>
      <c r="V39" s="71">
        <v>6</v>
      </c>
      <c r="W39" s="59">
        <v>8.6999999999999993</v>
      </c>
      <c r="X39" s="59"/>
      <c r="Y39" s="73">
        <f>V39+W39-X39</f>
        <v>14.7</v>
      </c>
      <c r="Z39" s="71">
        <v>6</v>
      </c>
      <c r="AA39" s="59">
        <v>8.6999999999999993</v>
      </c>
      <c r="AB39" s="59"/>
      <c r="AC39" s="72">
        <f>Z39+AA39-AB39</f>
        <v>14.7</v>
      </c>
      <c r="AD39" s="97">
        <f>I39+M39+Q39+U39+Y39+AC39</f>
        <v>88.2</v>
      </c>
    </row>
    <row r="40" spans="1:30" ht="21.75" customHeight="1" x14ac:dyDescent="0.3">
      <c r="A40" s="103">
        <v>2</v>
      </c>
      <c r="B40" s="101" t="s">
        <v>79</v>
      </c>
      <c r="C40" s="20" t="s">
        <v>80</v>
      </c>
      <c r="D40" s="20" t="s">
        <v>83</v>
      </c>
      <c r="E40" s="25">
        <v>2014</v>
      </c>
      <c r="F40" s="30">
        <v>5.5</v>
      </c>
      <c r="G40" s="26">
        <v>8.5</v>
      </c>
      <c r="H40" s="26"/>
      <c r="I40" s="33">
        <f>F40+G40-H40</f>
        <v>14</v>
      </c>
      <c r="J40" s="30">
        <v>6.5</v>
      </c>
      <c r="K40" s="26">
        <v>9.1999999999999993</v>
      </c>
      <c r="L40" s="26"/>
      <c r="M40" s="31">
        <f>J40+K40-L40</f>
        <v>15.7</v>
      </c>
      <c r="N40" s="34">
        <v>6</v>
      </c>
      <c r="O40" s="26">
        <v>8.1</v>
      </c>
      <c r="P40" s="26"/>
      <c r="Q40" s="33">
        <f>N40+O40-P40</f>
        <v>14.1</v>
      </c>
      <c r="R40" s="30">
        <v>6</v>
      </c>
      <c r="S40" s="26">
        <v>8</v>
      </c>
      <c r="T40" s="26"/>
      <c r="U40" s="31">
        <f>R40+S40-T40</f>
        <v>14</v>
      </c>
      <c r="V40" s="30">
        <v>6</v>
      </c>
      <c r="W40" s="26">
        <v>8.1999999999999993</v>
      </c>
      <c r="X40" s="26"/>
      <c r="Y40" s="31">
        <f>V40+W40-X40</f>
        <v>14.2</v>
      </c>
      <c r="Z40" s="30">
        <v>6</v>
      </c>
      <c r="AA40" s="26">
        <v>6.9</v>
      </c>
      <c r="AB40" s="26"/>
      <c r="AC40" s="33">
        <f>Z40+AA40-AB40</f>
        <v>12.9</v>
      </c>
      <c r="AD40" s="93">
        <f>I40+M40+Q40+U40+Y40+AC40</f>
        <v>84.9</v>
      </c>
    </row>
    <row r="41" spans="1:30" ht="21.75" customHeight="1" x14ac:dyDescent="0.3">
      <c r="A41" s="103">
        <v>3</v>
      </c>
      <c r="B41" s="101" t="s">
        <v>77</v>
      </c>
      <c r="C41" s="20" t="s">
        <v>78</v>
      </c>
      <c r="D41" s="20" t="s">
        <v>83</v>
      </c>
      <c r="E41" s="25">
        <v>2014</v>
      </c>
      <c r="F41" s="30">
        <v>5.5</v>
      </c>
      <c r="G41" s="26">
        <v>7.6</v>
      </c>
      <c r="H41" s="26"/>
      <c r="I41" s="33">
        <f>F41+G41-H41</f>
        <v>13.1</v>
      </c>
      <c r="J41" s="30">
        <v>6.5</v>
      </c>
      <c r="K41" s="26">
        <v>8.4</v>
      </c>
      <c r="L41" s="26"/>
      <c r="M41" s="31">
        <f>J41+K41-L41</f>
        <v>14.9</v>
      </c>
      <c r="N41" s="34">
        <v>6</v>
      </c>
      <c r="O41" s="26">
        <v>7.7</v>
      </c>
      <c r="P41" s="26"/>
      <c r="Q41" s="33">
        <f>N41+O41-P41</f>
        <v>13.7</v>
      </c>
      <c r="R41" s="30">
        <v>6</v>
      </c>
      <c r="S41" s="26">
        <v>8</v>
      </c>
      <c r="T41" s="26"/>
      <c r="U41" s="31">
        <f>R41+S41-T41</f>
        <v>14</v>
      </c>
      <c r="V41" s="30">
        <v>5</v>
      </c>
      <c r="W41" s="26">
        <v>8.5</v>
      </c>
      <c r="X41" s="26"/>
      <c r="Y41" s="31">
        <f>V41+W41-X41</f>
        <v>13.5</v>
      </c>
      <c r="Z41" s="30">
        <v>6</v>
      </c>
      <c r="AA41" s="26">
        <v>7.5</v>
      </c>
      <c r="AB41" s="26"/>
      <c r="AC41" s="33">
        <f>Z41+AA41-AB41</f>
        <v>13.5</v>
      </c>
      <c r="AD41" s="93">
        <f>I41+M41+Q41+U41+Y41+AC41</f>
        <v>82.7</v>
      </c>
    </row>
    <row r="42" spans="1:30" ht="21.75" customHeight="1" x14ac:dyDescent="0.3">
      <c r="A42" s="103">
        <v>4</v>
      </c>
      <c r="B42" s="101" t="s">
        <v>22</v>
      </c>
      <c r="C42" s="20" t="s">
        <v>52</v>
      </c>
      <c r="D42" s="20" t="s">
        <v>44</v>
      </c>
      <c r="E42" s="25">
        <v>2014</v>
      </c>
      <c r="F42" s="30">
        <v>5.5</v>
      </c>
      <c r="G42" s="26">
        <v>8.8000000000000007</v>
      </c>
      <c r="H42" s="26"/>
      <c r="I42" s="33">
        <f>F42+G42-H42</f>
        <v>14.3</v>
      </c>
      <c r="J42" s="30">
        <v>6</v>
      </c>
      <c r="K42" s="26">
        <v>8.15</v>
      </c>
      <c r="L42" s="26"/>
      <c r="M42" s="31">
        <f>J42+K42-L42</f>
        <v>14.15</v>
      </c>
      <c r="N42" s="34">
        <v>6</v>
      </c>
      <c r="O42" s="26">
        <v>7.8</v>
      </c>
      <c r="P42" s="26"/>
      <c r="Q42" s="33">
        <f>N42+O42-P42</f>
        <v>13.8</v>
      </c>
      <c r="R42" s="30">
        <v>6</v>
      </c>
      <c r="S42" s="26">
        <v>6.25</v>
      </c>
      <c r="T42" s="26"/>
      <c r="U42" s="31">
        <f>R42+S42-T42</f>
        <v>12.25</v>
      </c>
      <c r="V42" s="30">
        <v>5</v>
      </c>
      <c r="W42" s="26">
        <v>8.8000000000000007</v>
      </c>
      <c r="X42" s="26"/>
      <c r="Y42" s="31">
        <f>V42+W42-X42</f>
        <v>13.8</v>
      </c>
      <c r="Z42" s="30">
        <v>5.5</v>
      </c>
      <c r="AA42" s="26">
        <v>7.8</v>
      </c>
      <c r="AB42" s="26"/>
      <c r="AC42" s="33">
        <f>Z42+AA42-AB42</f>
        <v>13.3</v>
      </c>
      <c r="AD42" s="93">
        <f>I42+M42+Q42+U42+Y42+AC42</f>
        <v>81.599999999999994</v>
      </c>
    </row>
    <row r="43" spans="1:30" ht="21.75" customHeight="1" x14ac:dyDescent="0.3">
      <c r="A43" s="103">
        <v>5</v>
      </c>
      <c r="B43" s="101" t="s">
        <v>15</v>
      </c>
      <c r="C43" s="20" t="s">
        <v>16</v>
      </c>
      <c r="D43" s="20" t="s">
        <v>17</v>
      </c>
      <c r="E43" s="25">
        <v>2014</v>
      </c>
      <c r="F43" s="30">
        <v>5.5</v>
      </c>
      <c r="G43" s="26">
        <v>9.1</v>
      </c>
      <c r="H43" s="26"/>
      <c r="I43" s="33">
        <f>F43+G43-H43</f>
        <v>14.6</v>
      </c>
      <c r="J43" s="30">
        <v>5</v>
      </c>
      <c r="K43" s="26">
        <v>6.6</v>
      </c>
      <c r="L43" s="26"/>
      <c r="M43" s="31">
        <f>J43+K43-L43</f>
        <v>11.6</v>
      </c>
      <c r="N43" s="34">
        <v>5</v>
      </c>
      <c r="O43" s="26">
        <v>7.5</v>
      </c>
      <c r="P43" s="26">
        <v>0.5</v>
      </c>
      <c r="Q43" s="33">
        <f>N43+O43-P43</f>
        <v>12</v>
      </c>
      <c r="R43" s="30">
        <v>6</v>
      </c>
      <c r="S43" s="26">
        <v>6.9</v>
      </c>
      <c r="T43" s="26"/>
      <c r="U43" s="31">
        <f>R43+S43-T43</f>
        <v>12.9</v>
      </c>
      <c r="V43" s="30">
        <v>4.5</v>
      </c>
      <c r="W43" s="26">
        <v>8</v>
      </c>
      <c r="X43" s="26"/>
      <c r="Y43" s="31">
        <f>V43+W43-X43</f>
        <v>12.5</v>
      </c>
      <c r="Z43" s="30">
        <v>4</v>
      </c>
      <c r="AA43" s="26">
        <v>9.3000000000000007</v>
      </c>
      <c r="AB43" s="26"/>
      <c r="AC43" s="33">
        <f>Z43+AA43-AB43</f>
        <v>13.3</v>
      </c>
      <c r="AD43" s="93">
        <f>I43+M43+Q43+U43+Y43+AC43</f>
        <v>76.900000000000006</v>
      </c>
    </row>
    <row r="44" spans="1:30" ht="21.75" customHeight="1" thickBot="1" x14ac:dyDescent="0.35">
      <c r="A44" s="103">
        <v>6</v>
      </c>
      <c r="B44" s="102" t="s">
        <v>57</v>
      </c>
      <c r="C44" s="39" t="s">
        <v>58</v>
      </c>
      <c r="D44" s="39" t="s">
        <v>54</v>
      </c>
      <c r="E44" s="63">
        <v>2014</v>
      </c>
      <c r="F44" s="64">
        <v>5</v>
      </c>
      <c r="G44" s="65">
        <v>7.8</v>
      </c>
      <c r="H44" s="65"/>
      <c r="I44" s="66">
        <f>F44+G44-H44</f>
        <v>12.8</v>
      </c>
      <c r="J44" s="64">
        <v>6</v>
      </c>
      <c r="K44" s="65">
        <v>6.8</v>
      </c>
      <c r="L44" s="65"/>
      <c r="M44" s="67">
        <f>J44+K44-L44</f>
        <v>12.8</v>
      </c>
      <c r="N44" s="68">
        <v>4.5</v>
      </c>
      <c r="O44" s="65">
        <v>6</v>
      </c>
      <c r="P44" s="65"/>
      <c r="Q44" s="66">
        <f>N44+O44-P44</f>
        <v>10.5</v>
      </c>
      <c r="R44" s="64">
        <v>6</v>
      </c>
      <c r="S44" s="65">
        <v>6.6</v>
      </c>
      <c r="T44" s="65"/>
      <c r="U44" s="67">
        <f>R44+S44-T44</f>
        <v>12.6</v>
      </c>
      <c r="V44" s="64">
        <v>5</v>
      </c>
      <c r="W44" s="65">
        <v>7.6</v>
      </c>
      <c r="X44" s="65"/>
      <c r="Y44" s="67">
        <f>V44+W44-X44</f>
        <v>12.6</v>
      </c>
      <c r="Z44" s="64">
        <v>5.5</v>
      </c>
      <c r="AA44" s="65">
        <v>5</v>
      </c>
      <c r="AB44" s="65"/>
      <c r="AC44" s="66">
        <f>Z44+AA44-AB44</f>
        <v>10.5</v>
      </c>
      <c r="AD44" s="96">
        <f>I44+M44+Q44+U44+Y44+AC44</f>
        <v>71.800000000000011</v>
      </c>
    </row>
    <row r="45" spans="1:30" ht="21.75" customHeight="1" thickBot="1" x14ac:dyDescent="0.35">
      <c r="A45" s="105"/>
      <c r="B45" s="77"/>
      <c r="C45" s="77"/>
      <c r="D45" s="77"/>
      <c r="E45" s="78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98"/>
    </row>
    <row r="46" spans="1:30" ht="21.75" customHeight="1" x14ac:dyDescent="0.3">
      <c r="A46" s="103">
        <v>1</v>
      </c>
      <c r="B46" s="104" t="s">
        <v>68</v>
      </c>
      <c r="C46" s="41" t="s">
        <v>69</v>
      </c>
      <c r="D46" s="41" t="s">
        <v>70</v>
      </c>
      <c r="E46" s="42">
        <v>2015</v>
      </c>
      <c r="F46" s="71">
        <v>5.5</v>
      </c>
      <c r="G46" s="59">
        <v>9.1</v>
      </c>
      <c r="H46" s="59"/>
      <c r="I46" s="72">
        <f>F46+G46-H46</f>
        <v>14.6</v>
      </c>
      <c r="J46" s="71">
        <v>5</v>
      </c>
      <c r="K46" s="59">
        <v>9.1999999999999993</v>
      </c>
      <c r="L46" s="59"/>
      <c r="M46" s="73">
        <f>J46+K46-L46</f>
        <v>14.2</v>
      </c>
      <c r="N46" s="74">
        <v>6</v>
      </c>
      <c r="O46" s="59">
        <v>8.6</v>
      </c>
      <c r="P46" s="59"/>
      <c r="Q46" s="72">
        <f>N46+O46-P46</f>
        <v>14.6</v>
      </c>
      <c r="R46" s="71">
        <v>6</v>
      </c>
      <c r="S46" s="59">
        <v>7.25</v>
      </c>
      <c r="T46" s="59"/>
      <c r="U46" s="73">
        <f>R46+S46-T46</f>
        <v>13.25</v>
      </c>
      <c r="V46" s="71">
        <v>5</v>
      </c>
      <c r="W46" s="59">
        <v>8.5</v>
      </c>
      <c r="X46" s="59"/>
      <c r="Y46" s="73">
        <f>V46+W46-X46</f>
        <v>13.5</v>
      </c>
      <c r="Z46" s="71">
        <v>5.5</v>
      </c>
      <c r="AA46" s="59">
        <v>8.8000000000000007</v>
      </c>
      <c r="AB46" s="59"/>
      <c r="AC46" s="72">
        <f>Z46+AA46-AB46</f>
        <v>14.3</v>
      </c>
      <c r="AD46" s="97">
        <f>I46+M46+Q46+U46+Y46+AC46</f>
        <v>84.45</v>
      </c>
    </row>
    <row r="47" spans="1:30" ht="21.75" customHeight="1" x14ac:dyDescent="0.3">
      <c r="A47" s="103">
        <v>2</v>
      </c>
      <c r="B47" s="101" t="s">
        <v>53</v>
      </c>
      <c r="C47" s="20" t="s">
        <v>46</v>
      </c>
      <c r="D47" s="20" t="s">
        <v>47</v>
      </c>
      <c r="E47" s="25">
        <v>2015</v>
      </c>
      <c r="F47" s="30">
        <v>5.5</v>
      </c>
      <c r="G47" s="26">
        <v>8.5</v>
      </c>
      <c r="H47" s="26"/>
      <c r="I47" s="33">
        <f>F47+G47-H47</f>
        <v>14</v>
      </c>
      <c r="J47" s="30">
        <v>5</v>
      </c>
      <c r="K47" s="26">
        <v>7.6</v>
      </c>
      <c r="L47" s="26"/>
      <c r="M47" s="31">
        <f>J47+K47-L47</f>
        <v>12.6</v>
      </c>
      <c r="N47" s="34">
        <v>6</v>
      </c>
      <c r="O47" s="26">
        <v>7.5</v>
      </c>
      <c r="P47" s="26"/>
      <c r="Q47" s="33">
        <f>N47+O47-P47</f>
        <v>13.5</v>
      </c>
      <c r="R47" s="30">
        <v>6</v>
      </c>
      <c r="S47" s="26">
        <v>6.1</v>
      </c>
      <c r="T47" s="26"/>
      <c r="U47" s="31">
        <f>R47+S47-T47</f>
        <v>12.1</v>
      </c>
      <c r="V47" s="30">
        <v>5</v>
      </c>
      <c r="W47" s="26">
        <v>8.4</v>
      </c>
      <c r="X47" s="26"/>
      <c r="Y47" s="31">
        <f>V47+W47-X47</f>
        <v>13.4</v>
      </c>
      <c r="Z47" s="30">
        <v>5.5</v>
      </c>
      <c r="AA47" s="26">
        <v>8.3000000000000007</v>
      </c>
      <c r="AB47" s="26"/>
      <c r="AC47" s="33">
        <f>Z47+AA47-AB47</f>
        <v>13.8</v>
      </c>
      <c r="AD47" s="93">
        <f>I47+M47+Q47+U47+Y47+AC47</f>
        <v>79.400000000000006</v>
      </c>
    </row>
    <row r="48" spans="1:30" ht="21.75" customHeight="1" x14ac:dyDescent="0.3">
      <c r="A48" s="103">
        <v>3</v>
      </c>
      <c r="B48" s="101" t="s">
        <v>20</v>
      </c>
      <c r="C48" s="20" t="s">
        <v>35</v>
      </c>
      <c r="D48" s="20" t="s">
        <v>36</v>
      </c>
      <c r="E48" s="25">
        <v>2015</v>
      </c>
      <c r="F48" s="30">
        <v>5</v>
      </c>
      <c r="G48" s="26">
        <v>8.4</v>
      </c>
      <c r="H48" s="26"/>
      <c r="I48" s="33">
        <f>F48+G48-H48</f>
        <v>13.4</v>
      </c>
      <c r="J48" s="30">
        <v>4</v>
      </c>
      <c r="K48" s="26">
        <v>9</v>
      </c>
      <c r="L48" s="26"/>
      <c r="M48" s="31">
        <f>J48+K48-L48</f>
        <v>13</v>
      </c>
      <c r="N48" s="34">
        <v>5.5</v>
      </c>
      <c r="O48" s="26">
        <v>6.7</v>
      </c>
      <c r="P48" s="26"/>
      <c r="Q48" s="33">
        <f>N48+O48-P48</f>
        <v>12.2</v>
      </c>
      <c r="R48" s="30">
        <v>5.5</v>
      </c>
      <c r="S48" s="26">
        <v>6.4</v>
      </c>
      <c r="T48" s="26"/>
      <c r="U48" s="31">
        <f>R48+S48-T48</f>
        <v>11.9</v>
      </c>
      <c r="V48" s="30">
        <v>4.5</v>
      </c>
      <c r="W48" s="26">
        <v>7.1</v>
      </c>
      <c r="X48" s="26"/>
      <c r="Y48" s="31">
        <f>V48+W48-X48</f>
        <v>11.6</v>
      </c>
      <c r="Z48" s="30">
        <v>5.5</v>
      </c>
      <c r="AA48" s="26">
        <v>6.6</v>
      </c>
      <c r="AB48" s="26"/>
      <c r="AC48" s="33">
        <f>Z48+AA48-AB48</f>
        <v>12.1</v>
      </c>
      <c r="AD48" s="93">
        <f>I48+M48+Q48+U48+Y48+AC48</f>
        <v>74.199999999999989</v>
      </c>
    </row>
    <row r="49" spans="1:30" ht="21.75" customHeight="1" x14ac:dyDescent="0.3">
      <c r="A49" s="103">
        <v>4</v>
      </c>
      <c r="B49" s="101" t="s">
        <v>30</v>
      </c>
      <c r="C49" s="20" t="s">
        <v>88</v>
      </c>
      <c r="D49" s="20" t="s">
        <v>54</v>
      </c>
      <c r="E49" s="25">
        <v>2015</v>
      </c>
      <c r="F49" s="30">
        <v>5</v>
      </c>
      <c r="G49" s="26">
        <v>7.8</v>
      </c>
      <c r="H49" s="26"/>
      <c r="I49" s="33">
        <f>F49+G49-H49</f>
        <v>12.8</v>
      </c>
      <c r="J49" s="30">
        <v>5</v>
      </c>
      <c r="K49" s="26">
        <v>6.2</v>
      </c>
      <c r="L49" s="26"/>
      <c r="M49" s="31">
        <f>J49+K49-L49</f>
        <v>11.2</v>
      </c>
      <c r="N49" s="34">
        <v>4.5</v>
      </c>
      <c r="O49" s="26">
        <v>6.7</v>
      </c>
      <c r="P49" s="26"/>
      <c r="Q49" s="33">
        <f>N49+O49-P49</f>
        <v>11.2</v>
      </c>
      <c r="R49" s="30">
        <v>5.5</v>
      </c>
      <c r="S49" s="26">
        <v>6.55</v>
      </c>
      <c r="T49" s="26"/>
      <c r="U49" s="31">
        <f>R49+S49-T49</f>
        <v>12.05</v>
      </c>
      <c r="V49" s="30">
        <v>4.5</v>
      </c>
      <c r="W49" s="26">
        <v>8</v>
      </c>
      <c r="X49" s="26"/>
      <c r="Y49" s="31">
        <f>V49+W49-X49</f>
        <v>12.5</v>
      </c>
      <c r="Z49" s="30">
        <v>4</v>
      </c>
      <c r="AA49" s="26">
        <v>8.6</v>
      </c>
      <c r="AB49" s="26"/>
      <c r="AC49" s="33">
        <f>Z49+AA49-AB49</f>
        <v>12.6</v>
      </c>
      <c r="AD49" s="93">
        <f>I49+M49+Q49+U49+Y49+AC49</f>
        <v>72.349999999999994</v>
      </c>
    </row>
    <row r="50" spans="1:30" ht="21.75" customHeight="1" x14ac:dyDescent="0.3">
      <c r="A50" s="103">
        <v>5</v>
      </c>
      <c r="B50" s="101" t="s">
        <v>55</v>
      </c>
      <c r="C50" s="20" t="s">
        <v>56</v>
      </c>
      <c r="D50" s="20" t="s">
        <v>54</v>
      </c>
      <c r="E50" s="25">
        <v>2015</v>
      </c>
      <c r="F50" s="30">
        <v>5</v>
      </c>
      <c r="G50" s="26">
        <v>7.4</v>
      </c>
      <c r="H50" s="26"/>
      <c r="I50" s="33">
        <f>F50+G50-H50</f>
        <v>12.4</v>
      </c>
      <c r="J50" s="30">
        <v>5</v>
      </c>
      <c r="K50" s="26">
        <v>7.1</v>
      </c>
      <c r="L50" s="26"/>
      <c r="M50" s="31">
        <f>J50+K50-L50</f>
        <v>12.1</v>
      </c>
      <c r="N50" s="34">
        <v>4.5</v>
      </c>
      <c r="O50" s="26">
        <v>6.5</v>
      </c>
      <c r="P50" s="26"/>
      <c r="Q50" s="33">
        <f>N50+O50-P50</f>
        <v>11</v>
      </c>
      <c r="R50" s="30">
        <v>5.5</v>
      </c>
      <c r="S50" s="26">
        <v>5.25</v>
      </c>
      <c r="T50" s="26"/>
      <c r="U50" s="31">
        <f>R50+S50-T50</f>
        <v>10.75</v>
      </c>
      <c r="V50" s="30">
        <v>5</v>
      </c>
      <c r="W50" s="26">
        <v>7.3</v>
      </c>
      <c r="X50" s="26"/>
      <c r="Y50" s="31">
        <f>V50+W50-X50</f>
        <v>12.3</v>
      </c>
      <c r="Z50" s="30">
        <v>5</v>
      </c>
      <c r="AA50" s="26">
        <v>7.2</v>
      </c>
      <c r="AB50" s="26"/>
      <c r="AC50" s="33">
        <f>Z50+AA50-AB50</f>
        <v>12.2</v>
      </c>
      <c r="AD50" s="93">
        <f>I50+M50+Q50+U50+Y50+AC50</f>
        <v>70.75</v>
      </c>
    </row>
    <row r="51" spans="1:30" ht="21.75" customHeight="1" x14ac:dyDescent="0.3">
      <c r="A51" s="103">
        <v>6</v>
      </c>
      <c r="B51" s="101" t="s">
        <v>22</v>
      </c>
      <c r="C51" s="20" t="s">
        <v>23</v>
      </c>
      <c r="D51" s="20" t="s">
        <v>17</v>
      </c>
      <c r="E51" s="25">
        <v>2015</v>
      </c>
      <c r="F51" s="30">
        <v>5</v>
      </c>
      <c r="G51" s="26">
        <v>8</v>
      </c>
      <c r="H51" s="26"/>
      <c r="I51" s="33">
        <f>F51+G51-H51</f>
        <v>13</v>
      </c>
      <c r="J51" s="30">
        <v>4</v>
      </c>
      <c r="K51" s="26">
        <v>7</v>
      </c>
      <c r="L51" s="26"/>
      <c r="M51" s="31">
        <f>J51+K51-L51</f>
        <v>11</v>
      </c>
      <c r="N51" s="34">
        <v>5</v>
      </c>
      <c r="O51" s="26">
        <v>6</v>
      </c>
      <c r="P51" s="26"/>
      <c r="Q51" s="33">
        <f>N51+O51-P51</f>
        <v>11</v>
      </c>
      <c r="R51" s="30">
        <v>5.5</v>
      </c>
      <c r="S51" s="26">
        <v>5.0999999999999996</v>
      </c>
      <c r="T51" s="26"/>
      <c r="U51" s="31">
        <f>R51+S51-T51</f>
        <v>10.6</v>
      </c>
      <c r="V51" s="30">
        <v>4</v>
      </c>
      <c r="W51" s="26">
        <v>7</v>
      </c>
      <c r="X51" s="26"/>
      <c r="Y51" s="31">
        <f>V51+W51-X51</f>
        <v>11</v>
      </c>
      <c r="Z51" s="30">
        <v>5.5</v>
      </c>
      <c r="AA51" s="26">
        <v>4.2</v>
      </c>
      <c r="AB51" s="26"/>
      <c r="AC51" s="33">
        <f>Z51+AA51-AB51</f>
        <v>9.6999999999999993</v>
      </c>
      <c r="AD51" s="93">
        <f>I51+M51+Q51+U51+Y51+AC51</f>
        <v>66.3</v>
      </c>
    </row>
    <row r="52" spans="1:30" ht="21.75" customHeight="1" thickBot="1" x14ac:dyDescent="0.35">
      <c r="A52" s="103">
        <v>7</v>
      </c>
      <c r="B52" s="102" t="s">
        <v>27</v>
      </c>
      <c r="C52" s="39" t="s">
        <v>28</v>
      </c>
      <c r="D52" s="39" t="s">
        <v>17</v>
      </c>
      <c r="E52" s="40">
        <v>2015</v>
      </c>
      <c r="F52" s="64">
        <v>4.5</v>
      </c>
      <c r="G52" s="65">
        <v>6.2</v>
      </c>
      <c r="H52" s="65"/>
      <c r="I52" s="66">
        <f>F52+G52-H52</f>
        <v>10.7</v>
      </c>
      <c r="J52" s="64">
        <v>5</v>
      </c>
      <c r="K52" s="65">
        <v>1</v>
      </c>
      <c r="L52" s="65"/>
      <c r="M52" s="67">
        <f>J52+K52-L52</f>
        <v>6</v>
      </c>
      <c r="N52" s="68">
        <v>4.5</v>
      </c>
      <c r="O52" s="65">
        <v>6.1</v>
      </c>
      <c r="P52" s="65"/>
      <c r="Q52" s="66">
        <f>N52+O52-P52</f>
        <v>10.6</v>
      </c>
      <c r="R52" s="64">
        <v>5</v>
      </c>
      <c r="S52" s="65">
        <v>3.8</v>
      </c>
      <c r="T52" s="65"/>
      <c r="U52" s="67">
        <f>R52+S52-T52</f>
        <v>8.8000000000000007</v>
      </c>
      <c r="V52" s="64">
        <v>4</v>
      </c>
      <c r="W52" s="65">
        <v>6.8</v>
      </c>
      <c r="X52" s="65"/>
      <c r="Y52" s="67">
        <f>V52+W52-X52</f>
        <v>10.8</v>
      </c>
      <c r="Z52" s="64">
        <v>4</v>
      </c>
      <c r="AA52" s="65">
        <v>4.5</v>
      </c>
      <c r="AB52" s="65"/>
      <c r="AC52" s="66">
        <f>Z52+AA52-AB52</f>
        <v>8.5</v>
      </c>
      <c r="AD52" s="96">
        <f>I52+M52+Q52+U52+Y52+AC52</f>
        <v>55.399999999999991</v>
      </c>
    </row>
    <row r="53" spans="1:30" ht="21.75" customHeight="1" thickBot="1" x14ac:dyDescent="0.35">
      <c r="A53" s="105"/>
      <c r="B53" s="77"/>
      <c r="C53" s="77"/>
      <c r="D53" s="77"/>
      <c r="E53" s="78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98"/>
    </row>
    <row r="54" spans="1:30" ht="21.75" customHeight="1" x14ac:dyDescent="0.3">
      <c r="A54" s="103">
        <v>1</v>
      </c>
      <c r="B54" s="104" t="s">
        <v>24</v>
      </c>
      <c r="C54" s="41" t="s">
        <v>21</v>
      </c>
      <c r="D54" s="41" t="s">
        <v>17</v>
      </c>
      <c r="E54" s="99">
        <v>2016</v>
      </c>
      <c r="F54" s="71">
        <v>4.5</v>
      </c>
      <c r="G54" s="59">
        <v>7.6</v>
      </c>
      <c r="H54" s="59"/>
      <c r="I54" s="72">
        <f>F54+G54-H54</f>
        <v>12.1</v>
      </c>
      <c r="J54" s="71">
        <v>4</v>
      </c>
      <c r="K54" s="59">
        <v>6.8</v>
      </c>
      <c r="L54" s="59"/>
      <c r="M54" s="73">
        <f>J54+K54-L54</f>
        <v>10.8</v>
      </c>
      <c r="N54" s="74">
        <v>4.5</v>
      </c>
      <c r="O54" s="59">
        <v>6.9</v>
      </c>
      <c r="P54" s="59"/>
      <c r="Q54" s="72">
        <f>N54+O54-P54</f>
        <v>11.4</v>
      </c>
      <c r="R54" s="71">
        <v>5</v>
      </c>
      <c r="S54" s="59">
        <v>4.0999999999999996</v>
      </c>
      <c r="T54" s="59"/>
      <c r="U54" s="73">
        <f>R54+S54-T54</f>
        <v>9.1</v>
      </c>
      <c r="V54" s="71">
        <v>4</v>
      </c>
      <c r="W54" s="59">
        <v>5.7</v>
      </c>
      <c r="X54" s="59"/>
      <c r="Y54" s="73">
        <f>V54+W54-X54</f>
        <v>9.6999999999999993</v>
      </c>
      <c r="Z54" s="71">
        <v>4</v>
      </c>
      <c r="AA54" s="59">
        <v>5.4</v>
      </c>
      <c r="AB54" s="59"/>
      <c r="AC54" s="72">
        <f>Z54+AA54-AB54</f>
        <v>9.4</v>
      </c>
      <c r="AD54" s="97">
        <f>I54+M54+Q54+U54+Y54+AC54</f>
        <v>62.499999999999993</v>
      </c>
    </row>
    <row r="55" spans="1:30" ht="21.75" customHeight="1" x14ac:dyDescent="0.3">
      <c r="A55" s="103">
        <v>2</v>
      </c>
      <c r="B55" s="101" t="s">
        <v>25</v>
      </c>
      <c r="C55" s="20" t="s">
        <v>26</v>
      </c>
      <c r="D55" s="20" t="s">
        <v>17</v>
      </c>
      <c r="E55" s="37">
        <v>2016</v>
      </c>
      <c r="F55" s="30">
        <v>4.5</v>
      </c>
      <c r="G55" s="26">
        <v>6.8</v>
      </c>
      <c r="H55" s="26"/>
      <c r="I55" s="33">
        <f>F55+G55-H55</f>
        <v>11.3</v>
      </c>
      <c r="J55" s="30">
        <v>5</v>
      </c>
      <c r="K55" s="26">
        <v>5.2</v>
      </c>
      <c r="L55" s="26"/>
      <c r="M55" s="31">
        <f>J55+K55-L55</f>
        <v>10.199999999999999</v>
      </c>
      <c r="N55" s="34">
        <v>4.5</v>
      </c>
      <c r="O55" s="26">
        <v>4.9000000000000004</v>
      </c>
      <c r="P55" s="26"/>
      <c r="Q55" s="33">
        <f>N55+O55-P55</f>
        <v>9.4</v>
      </c>
      <c r="R55" s="30">
        <v>4.5</v>
      </c>
      <c r="S55" s="26">
        <v>5.45</v>
      </c>
      <c r="T55" s="26"/>
      <c r="U55" s="31">
        <f>R55+S55-T55</f>
        <v>9.9499999999999993</v>
      </c>
      <c r="V55" s="30">
        <v>4</v>
      </c>
      <c r="W55" s="26">
        <v>6.1</v>
      </c>
      <c r="X55" s="26"/>
      <c r="Y55" s="31">
        <f>V55+W55-X55</f>
        <v>10.1</v>
      </c>
      <c r="Z55" s="30">
        <v>4</v>
      </c>
      <c r="AA55" s="26">
        <v>5</v>
      </c>
      <c r="AB55" s="26"/>
      <c r="AC55" s="33">
        <f>Z55+AA55-AB55</f>
        <v>9</v>
      </c>
      <c r="AD55" s="93">
        <f>I55+M55+Q55+U55+Y55+AC55</f>
        <v>59.949999999999996</v>
      </c>
    </row>
    <row r="56" spans="1:30" ht="21.75" customHeight="1" thickBot="1" x14ac:dyDescent="0.35">
      <c r="A56" s="103">
        <v>3</v>
      </c>
      <c r="B56" s="106" t="s">
        <v>18</v>
      </c>
      <c r="C56" s="84" t="s">
        <v>29</v>
      </c>
      <c r="D56" s="84" t="s">
        <v>17</v>
      </c>
      <c r="E56" s="92">
        <v>2016</v>
      </c>
      <c r="F56" s="85">
        <v>4.5</v>
      </c>
      <c r="G56" s="86">
        <v>8</v>
      </c>
      <c r="H56" s="86">
        <v>0.5</v>
      </c>
      <c r="I56" s="87">
        <f>F56+G56-H56</f>
        <v>12</v>
      </c>
      <c r="J56" s="85">
        <v>5</v>
      </c>
      <c r="K56" s="86">
        <v>1.2</v>
      </c>
      <c r="L56" s="86"/>
      <c r="M56" s="88">
        <f>J56+K56-L56</f>
        <v>6.2</v>
      </c>
      <c r="N56" s="89">
        <v>4.5</v>
      </c>
      <c r="O56" s="86">
        <v>5</v>
      </c>
      <c r="P56" s="86"/>
      <c r="Q56" s="87">
        <f>N56+O56-P56</f>
        <v>9.5</v>
      </c>
      <c r="R56" s="85">
        <v>5</v>
      </c>
      <c r="S56" s="86">
        <v>3.95</v>
      </c>
      <c r="T56" s="86"/>
      <c r="U56" s="88">
        <f>R56+S56-T56</f>
        <v>8.9499999999999993</v>
      </c>
      <c r="V56" s="85">
        <v>4</v>
      </c>
      <c r="W56" s="86">
        <v>6.9</v>
      </c>
      <c r="X56" s="86"/>
      <c r="Y56" s="88">
        <f>V56+W56-X56</f>
        <v>10.9</v>
      </c>
      <c r="Z56" s="85">
        <v>4</v>
      </c>
      <c r="AA56" s="86">
        <v>5.4</v>
      </c>
      <c r="AB56" s="86"/>
      <c r="AC56" s="87">
        <f>Z56+AA56-AB56</f>
        <v>9.4</v>
      </c>
      <c r="AD56" s="94">
        <f>I56+M56+Q56+U56+Y56+AC56</f>
        <v>56.949999999999996</v>
      </c>
    </row>
  </sheetData>
  <sortState xmlns:xlrd2="http://schemas.microsoft.com/office/spreadsheetml/2017/richdata2" ref="B34:AD56">
    <sortCondition ref="E34:E56"/>
    <sortCondition descending="1" ref="AD34:AD56"/>
  </sortState>
  <mergeCells count="16">
    <mergeCell ref="Z30:AC32"/>
    <mergeCell ref="A31:C32"/>
    <mergeCell ref="E31:E32"/>
    <mergeCell ref="F30:I32"/>
    <mergeCell ref="J30:M32"/>
    <mergeCell ref="N30:Q32"/>
    <mergeCell ref="R30:U32"/>
    <mergeCell ref="V30:Y32"/>
    <mergeCell ref="A3:C4"/>
    <mergeCell ref="E3:E4"/>
    <mergeCell ref="F2:I4"/>
    <mergeCell ref="J2:M4"/>
    <mergeCell ref="N2:Q4"/>
    <mergeCell ref="R2:U4"/>
    <mergeCell ref="V2:Y4"/>
    <mergeCell ref="Z2:AC4"/>
  </mergeCells>
  <pageMargins left="0.7" right="0.7" top="0.78740157499999996" bottom="0.78740157499999996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69F21-1649-4F12-9953-09057FEF6815}">
  <sheetPr>
    <pageSetUpPr fitToPage="1"/>
  </sheetPr>
  <dimension ref="A1:AL18"/>
  <sheetViews>
    <sheetView topLeftCell="A6" zoomScale="71" zoomScaleNormal="70" workbookViewId="0">
      <pane xSplit="5" topLeftCell="F1" activePane="topRight" state="frozen"/>
      <selection pane="topRight" activeCell="M26" sqref="M26"/>
    </sheetView>
  </sheetViews>
  <sheetFormatPr defaultColWidth="8.6640625" defaultRowHeight="21.75" customHeight="1" x14ac:dyDescent="0.3"/>
  <cols>
    <col min="1" max="1" width="4.5546875" style="2" customWidth="1"/>
    <col min="2" max="2" width="12.44140625" bestFit="1" customWidth="1"/>
    <col min="3" max="3" width="12.6640625" bestFit="1" customWidth="1"/>
    <col min="4" max="4" width="20" bestFit="1" customWidth="1"/>
    <col min="5" max="5" width="12.44140625" bestFit="1" customWidth="1"/>
    <col min="6" max="7" width="6.88671875" style="2" bestFit="1" customWidth="1"/>
    <col min="8" max="8" width="6.109375" style="2" customWidth="1"/>
    <col min="9" max="9" width="8.33203125" style="2" bestFit="1" customWidth="1"/>
    <col min="10" max="11" width="6.88671875" style="2" bestFit="1" customWidth="1"/>
    <col min="12" max="12" width="6.109375" style="2" bestFit="1" customWidth="1"/>
    <col min="13" max="13" width="8.33203125" style="2" bestFit="1" customWidth="1"/>
    <col min="14" max="14" width="6.88671875" style="2" bestFit="1" customWidth="1"/>
    <col min="15" max="15" width="6.88671875" style="2" customWidth="1"/>
    <col min="16" max="16" width="6.109375" style="2" bestFit="1" customWidth="1"/>
    <col min="17" max="17" width="8.33203125" style="2" bestFit="1" customWidth="1"/>
    <col min="18" max="19" width="6.88671875" style="2" bestFit="1" customWidth="1"/>
    <col min="20" max="20" width="6.109375" style="2" bestFit="1" customWidth="1"/>
    <col min="21" max="21" width="8.33203125" style="2" bestFit="1" customWidth="1"/>
    <col min="22" max="22" width="6.88671875" style="2" bestFit="1" customWidth="1"/>
    <col min="23" max="23" width="6.88671875" bestFit="1" customWidth="1"/>
    <col min="25" max="25" width="8.33203125" bestFit="1" customWidth="1"/>
    <col min="26" max="26" width="6.88671875" bestFit="1" customWidth="1"/>
    <col min="29" max="29" width="8.33203125" bestFit="1" customWidth="1"/>
  </cols>
  <sheetData>
    <row r="1" spans="1:38" ht="21.75" customHeight="1" x14ac:dyDescent="0.3">
      <c r="E1" s="3"/>
    </row>
    <row r="2" spans="1:38" ht="21.75" customHeight="1" x14ac:dyDescent="0.3">
      <c r="E2" s="3"/>
    </row>
    <row r="3" spans="1:38" ht="21.75" customHeight="1" x14ac:dyDescent="0.3">
      <c r="E3" s="3"/>
    </row>
    <row r="4" spans="1:38" ht="21.75" customHeight="1" x14ac:dyDescent="0.35">
      <c r="E4" s="5"/>
    </row>
    <row r="5" spans="1:38" ht="21.75" customHeight="1" x14ac:dyDescent="0.35">
      <c r="E5" s="5"/>
    </row>
    <row r="6" spans="1:38" ht="21.75" customHeight="1" thickBot="1" x14ac:dyDescent="0.35">
      <c r="F6" s="38"/>
      <c r="G6" s="43"/>
      <c r="H6" s="43"/>
      <c r="I6" s="43"/>
      <c r="J6" s="38"/>
      <c r="K6" s="43"/>
      <c r="L6" s="43"/>
      <c r="M6" s="43"/>
      <c r="N6" s="38"/>
      <c r="O6" s="43"/>
      <c r="P6" s="43"/>
      <c r="Q6" s="43"/>
      <c r="R6" s="38"/>
      <c r="S6" s="43"/>
      <c r="T6" s="43"/>
      <c r="U6" s="43"/>
      <c r="V6" s="38"/>
      <c r="W6" s="43"/>
      <c r="X6" s="43"/>
      <c r="Y6" s="43"/>
      <c r="Z6" s="38"/>
      <c r="AA6" s="43"/>
      <c r="AB6" s="43"/>
      <c r="AC6" s="43"/>
    </row>
    <row r="7" spans="1:38" ht="21.75" customHeight="1" x14ac:dyDescent="0.3">
      <c r="A7" s="1" t="s">
        <v>4</v>
      </c>
      <c r="B7" s="6"/>
      <c r="C7" s="6"/>
      <c r="D7" s="7" t="s">
        <v>5</v>
      </c>
      <c r="E7" s="6" t="s">
        <v>6</v>
      </c>
      <c r="F7" s="48" t="s">
        <v>61</v>
      </c>
      <c r="G7" s="49"/>
      <c r="H7" s="49"/>
      <c r="I7" s="50"/>
      <c r="J7" s="48" t="s">
        <v>62</v>
      </c>
      <c r="K7" s="49"/>
      <c r="L7" s="49"/>
      <c r="M7" s="50"/>
      <c r="N7" s="48" t="s">
        <v>63</v>
      </c>
      <c r="O7" s="49"/>
      <c r="P7" s="49"/>
      <c r="Q7" s="50"/>
      <c r="R7" s="48" t="s">
        <v>64</v>
      </c>
      <c r="S7" s="49"/>
      <c r="T7" s="49"/>
      <c r="U7" s="50"/>
      <c r="V7" s="48" t="s">
        <v>65</v>
      </c>
      <c r="W7" s="49"/>
      <c r="X7" s="49"/>
      <c r="Y7" s="50"/>
      <c r="Z7" s="48" t="s">
        <v>66</v>
      </c>
      <c r="AA7" s="49"/>
      <c r="AB7" s="49"/>
      <c r="AC7" s="50"/>
    </row>
    <row r="8" spans="1:38" ht="21.75" customHeight="1" x14ac:dyDescent="0.3">
      <c r="A8" s="44" t="s">
        <v>13</v>
      </c>
      <c r="B8" s="44"/>
      <c r="C8" s="44"/>
      <c r="D8" s="8" t="s">
        <v>7</v>
      </c>
      <c r="E8" s="46" t="s">
        <v>41</v>
      </c>
      <c r="F8" s="51"/>
      <c r="G8" s="52"/>
      <c r="H8" s="52"/>
      <c r="I8" s="53"/>
      <c r="J8" s="51"/>
      <c r="K8" s="52"/>
      <c r="L8" s="52"/>
      <c r="M8" s="53"/>
      <c r="N8" s="51"/>
      <c r="O8" s="52"/>
      <c r="P8" s="52"/>
      <c r="Q8" s="53"/>
      <c r="R8" s="51"/>
      <c r="S8" s="52"/>
      <c r="T8" s="52"/>
      <c r="U8" s="53"/>
      <c r="V8" s="51"/>
      <c r="W8" s="52"/>
      <c r="X8" s="52"/>
      <c r="Y8" s="53"/>
      <c r="Z8" s="51"/>
      <c r="AA8" s="52"/>
      <c r="AB8" s="52"/>
      <c r="AC8" s="53"/>
    </row>
    <row r="9" spans="1:38" ht="21.75" customHeight="1" thickBot="1" x14ac:dyDescent="0.35">
      <c r="A9" s="45"/>
      <c r="B9" s="45"/>
      <c r="C9" s="45"/>
      <c r="D9" s="9">
        <v>44877</v>
      </c>
      <c r="E9" s="47"/>
      <c r="F9" s="54"/>
      <c r="G9" s="55"/>
      <c r="H9" s="55"/>
      <c r="I9" s="56"/>
      <c r="J9" s="54"/>
      <c r="K9" s="55"/>
      <c r="L9" s="55"/>
      <c r="M9" s="56"/>
      <c r="N9" s="54"/>
      <c r="O9" s="55"/>
      <c r="P9" s="55"/>
      <c r="Q9" s="56"/>
      <c r="R9" s="54"/>
      <c r="S9" s="55"/>
      <c r="T9" s="55"/>
      <c r="U9" s="56"/>
      <c r="V9" s="54"/>
      <c r="W9" s="55"/>
      <c r="X9" s="55"/>
      <c r="Y9" s="56"/>
      <c r="Z9" s="54"/>
      <c r="AA9" s="55"/>
      <c r="AB9" s="55"/>
      <c r="AC9" s="56"/>
    </row>
    <row r="10" spans="1:38" s="18" customFormat="1" ht="21.75" customHeight="1" thickBot="1" x14ac:dyDescent="0.35">
      <c r="A10" s="10" t="s">
        <v>8</v>
      </c>
      <c r="B10" s="11" t="s">
        <v>9</v>
      </c>
      <c r="C10" s="11" t="s">
        <v>10</v>
      </c>
      <c r="D10" s="12" t="s">
        <v>11</v>
      </c>
      <c r="E10" s="13" t="s">
        <v>12</v>
      </c>
      <c r="F10" s="14" t="s">
        <v>0</v>
      </c>
      <c r="G10" s="15" t="s">
        <v>1</v>
      </c>
      <c r="H10" s="16" t="s">
        <v>2</v>
      </c>
      <c r="I10" s="17" t="s">
        <v>3</v>
      </c>
      <c r="J10" s="14" t="s">
        <v>0</v>
      </c>
      <c r="K10" s="15" t="s">
        <v>1</v>
      </c>
      <c r="L10" s="16" t="s">
        <v>2</v>
      </c>
      <c r="M10" s="17" t="s">
        <v>3</v>
      </c>
      <c r="N10" s="14" t="s">
        <v>0</v>
      </c>
      <c r="O10" s="15" t="s">
        <v>1</v>
      </c>
      <c r="P10" s="16" t="s">
        <v>2</v>
      </c>
      <c r="Q10" s="17" t="s">
        <v>3</v>
      </c>
      <c r="R10" s="14" t="s">
        <v>0</v>
      </c>
      <c r="S10" s="60" t="s">
        <v>1</v>
      </c>
      <c r="T10" s="16" t="s">
        <v>2</v>
      </c>
      <c r="U10" s="17" t="s">
        <v>3</v>
      </c>
      <c r="V10" s="14" t="s">
        <v>0</v>
      </c>
      <c r="W10" s="15" t="s">
        <v>1</v>
      </c>
      <c r="X10" s="16" t="s">
        <v>2</v>
      </c>
      <c r="Y10" s="17" t="s">
        <v>3</v>
      </c>
      <c r="Z10" s="14" t="s">
        <v>0</v>
      </c>
      <c r="AA10" s="15" t="s">
        <v>1</v>
      </c>
      <c r="AB10" s="16" t="s">
        <v>2</v>
      </c>
      <c r="AC10" s="35" t="s">
        <v>3</v>
      </c>
      <c r="AD10" s="61" t="s">
        <v>67</v>
      </c>
    </row>
    <row r="11" spans="1:38" s="18" customFormat="1" ht="21.75" customHeight="1" thickBot="1" x14ac:dyDescent="0.35">
      <c r="A11" s="21">
        <v>1</v>
      </c>
      <c r="B11" s="19" t="s">
        <v>68</v>
      </c>
      <c r="C11" s="19" t="s">
        <v>76</v>
      </c>
      <c r="D11" s="19" t="s">
        <v>70</v>
      </c>
      <c r="E11" s="24">
        <v>2011</v>
      </c>
      <c r="F11" s="27">
        <v>5</v>
      </c>
      <c r="G11" s="28">
        <v>8.75</v>
      </c>
      <c r="H11" s="28"/>
      <c r="I11" s="32">
        <f>F11+G11-H11</f>
        <v>13.75</v>
      </c>
      <c r="J11" s="27">
        <v>6.5</v>
      </c>
      <c r="K11" s="28">
        <v>8.4</v>
      </c>
      <c r="L11" s="28"/>
      <c r="M11" s="29">
        <f>J11+K11-L11</f>
        <v>14.9</v>
      </c>
      <c r="N11" s="27">
        <v>6</v>
      </c>
      <c r="O11" s="28">
        <v>8</v>
      </c>
      <c r="P11" s="28"/>
      <c r="Q11" s="32">
        <f>N11+O11-P11</f>
        <v>14</v>
      </c>
      <c r="R11" s="27">
        <v>6</v>
      </c>
      <c r="S11" s="59">
        <v>8.1</v>
      </c>
      <c r="T11" s="28"/>
      <c r="U11" s="29">
        <f>R11+S11-T11</f>
        <v>14.1</v>
      </c>
      <c r="V11" s="27">
        <v>5</v>
      </c>
      <c r="W11" s="28">
        <v>8.6</v>
      </c>
      <c r="X11" s="28"/>
      <c r="Y11" s="29">
        <f>V11+W11-X11</f>
        <v>13.6</v>
      </c>
      <c r="Z11" s="27">
        <v>5.5</v>
      </c>
      <c r="AA11" s="28">
        <v>8.8000000000000007</v>
      </c>
      <c r="AB11" s="28"/>
      <c r="AC11" s="32">
        <f>Z11+AA11-AB11</f>
        <v>14.3</v>
      </c>
      <c r="AD11" s="36">
        <f>I11+M11+Q11+U11+Y11+AC11</f>
        <v>84.649999999999991</v>
      </c>
    </row>
    <row r="12" spans="1:38" s="58" customFormat="1" ht="21.75" customHeight="1" thickBot="1" x14ac:dyDescent="0.35">
      <c r="A12" s="22">
        <v>2</v>
      </c>
      <c r="B12" s="20" t="s">
        <v>84</v>
      </c>
      <c r="C12" s="20" t="s">
        <v>85</v>
      </c>
      <c r="D12" s="20" t="s">
        <v>83</v>
      </c>
      <c r="E12" s="25">
        <v>2012</v>
      </c>
      <c r="F12" s="30">
        <v>5</v>
      </c>
      <c r="G12" s="26">
        <v>8.4</v>
      </c>
      <c r="H12" s="26"/>
      <c r="I12" s="33">
        <f>F12+G12-H12</f>
        <v>13.4</v>
      </c>
      <c r="J12" s="30">
        <v>6.5</v>
      </c>
      <c r="K12" s="26">
        <v>7.55</v>
      </c>
      <c r="L12" s="26"/>
      <c r="M12" s="31">
        <f>J12+K12-L12</f>
        <v>14.05</v>
      </c>
      <c r="N12" s="34">
        <v>6</v>
      </c>
      <c r="O12" s="26">
        <v>8.3000000000000007</v>
      </c>
      <c r="P12" s="26"/>
      <c r="Q12" s="33">
        <f>N12+O12-P12</f>
        <v>14.3</v>
      </c>
      <c r="R12" s="30">
        <v>6</v>
      </c>
      <c r="S12" s="26">
        <v>8.4</v>
      </c>
      <c r="T12" s="26"/>
      <c r="U12" s="31">
        <f>R12+S12-T12</f>
        <v>14.4</v>
      </c>
      <c r="V12" s="30">
        <v>6</v>
      </c>
      <c r="W12" s="26">
        <v>7.9</v>
      </c>
      <c r="X12" s="26"/>
      <c r="Y12" s="31">
        <f>V12+W12-X12</f>
        <v>13.9</v>
      </c>
      <c r="Z12" s="30">
        <v>6</v>
      </c>
      <c r="AA12" s="26">
        <v>8.1</v>
      </c>
      <c r="AB12" s="26"/>
      <c r="AC12" s="33">
        <f>Z12+AA12-AB12</f>
        <v>14.1</v>
      </c>
      <c r="AD12" s="36">
        <f>I12+M12+Q12+U12+Y12+AC12</f>
        <v>84.149999999999991</v>
      </c>
      <c r="AE12" s="18"/>
      <c r="AF12" s="18"/>
      <c r="AG12" s="18"/>
      <c r="AH12" s="18"/>
      <c r="AI12" s="18"/>
      <c r="AJ12" s="18"/>
      <c r="AK12" s="18"/>
      <c r="AL12" s="18"/>
    </row>
    <row r="13" spans="1:38" s="18" customFormat="1" ht="21.75" customHeight="1" x14ac:dyDescent="0.3">
      <c r="A13" s="22">
        <v>3</v>
      </c>
      <c r="B13" s="20" t="s">
        <v>42</v>
      </c>
      <c r="C13" s="20" t="s">
        <v>39</v>
      </c>
      <c r="D13" s="20" t="s">
        <v>40</v>
      </c>
      <c r="E13" s="22">
        <v>2012</v>
      </c>
      <c r="F13" s="30">
        <v>5.5</v>
      </c>
      <c r="G13" s="26">
        <v>8.6</v>
      </c>
      <c r="H13" s="26"/>
      <c r="I13" s="33">
        <f>F13+G13-H13</f>
        <v>14.1</v>
      </c>
      <c r="J13" s="30">
        <v>6.5</v>
      </c>
      <c r="K13" s="26">
        <v>7.85</v>
      </c>
      <c r="L13" s="26"/>
      <c r="M13" s="31">
        <f>J13+K13-L13</f>
        <v>14.35</v>
      </c>
      <c r="N13" s="34">
        <v>5.5</v>
      </c>
      <c r="O13" s="26">
        <v>7.5</v>
      </c>
      <c r="P13" s="26"/>
      <c r="Q13" s="33">
        <f>N13+O13-P13</f>
        <v>13</v>
      </c>
      <c r="R13" s="30">
        <v>6</v>
      </c>
      <c r="S13" s="26">
        <v>8.6999999999999993</v>
      </c>
      <c r="T13" s="26"/>
      <c r="U13" s="31">
        <f>R13+S13-T13</f>
        <v>14.7</v>
      </c>
      <c r="V13" s="30">
        <v>5.5</v>
      </c>
      <c r="W13" s="26">
        <v>7.65</v>
      </c>
      <c r="X13" s="26"/>
      <c r="Y13" s="31">
        <f>V13+W13-X13</f>
        <v>13.15</v>
      </c>
      <c r="Z13" s="30">
        <v>6</v>
      </c>
      <c r="AA13" s="26">
        <v>7.7</v>
      </c>
      <c r="AB13" s="26"/>
      <c r="AC13" s="33">
        <f>Z13+AA13-AB13</f>
        <v>13.7</v>
      </c>
      <c r="AD13" s="36">
        <f>I13+M13+Q13+U13+Y13+AC13</f>
        <v>83.000000000000014</v>
      </c>
    </row>
    <row r="14" spans="1:38" s="18" customFormat="1" ht="21.75" customHeight="1" x14ac:dyDescent="0.3">
      <c r="A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38" s="18" customFormat="1" ht="21.75" customHeight="1" x14ac:dyDescent="0.3">
      <c r="A15" s="6"/>
      <c r="F15" s="57" t="s">
        <v>89</v>
      </c>
      <c r="G15" s="6"/>
      <c r="H15" s="6"/>
      <c r="I15" s="6"/>
      <c r="J15" s="57" t="s">
        <v>91</v>
      </c>
      <c r="K15" s="6"/>
      <c r="L15" s="6"/>
      <c r="M15" s="6"/>
      <c r="N15" s="57" t="s">
        <v>93</v>
      </c>
      <c r="O15" s="6"/>
      <c r="P15" s="6"/>
      <c r="Q15" s="6"/>
      <c r="R15" s="57" t="s">
        <v>89</v>
      </c>
      <c r="S15" s="6"/>
      <c r="T15" s="6"/>
      <c r="U15" s="6"/>
      <c r="V15" s="57" t="s">
        <v>91</v>
      </c>
      <c r="Z15" s="57" t="s">
        <v>93</v>
      </c>
    </row>
    <row r="16" spans="1:38" s="18" customFormat="1" ht="21.75" customHeight="1" x14ac:dyDescent="0.3">
      <c r="A16" s="6"/>
      <c r="F16" s="57" t="s">
        <v>90</v>
      </c>
      <c r="G16" s="6"/>
      <c r="H16" s="6"/>
      <c r="I16" s="6"/>
      <c r="J16" s="57" t="s">
        <v>92</v>
      </c>
      <c r="K16" s="6"/>
      <c r="L16" s="6"/>
      <c r="M16" s="6"/>
      <c r="N16" s="57" t="s">
        <v>94</v>
      </c>
      <c r="O16" s="6"/>
      <c r="P16" s="6"/>
      <c r="Q16" s="6"/>
      <c r="R16" s="57" t="s">
        <v>90</v>
      </c>
      <c r="S16" s="6"/>
      <c r="T16" s="6"/>
      <c r="U16" s="6"/>
      <c r="V16" s="57" t="s">
        <v>92</v>
      </c>
      <c r="Z16" s="57" t="s">
        <v>94</v>
      </c>
    </row>
    <row r="17" spans="1:22" s="18" customFormat="1" ht="21.75" customHeight="1" x14ac:dyDescent="0.3">
      <c r="A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8" customFormat="1" ht="21.75" customHeight="1" x14ac:dyDescent="0.3">
      <c r="A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</sheetData>
  <sortState xmlns:xlrd2="http://schemas.microsoft.com/office/spreadsheetml/2017/richdata2" ref="B11:AD13">
    <sortCondition descending="1" ref="AD11:AD13"/>
  </sortState>
  <mergeCells count="14">
    <mergeCell ref="A8:C9"/>
    <mergeCell ref="E8:E9"/>
    <mergeCell ref="F7:I9"/>
    <mergeCell ref="J7:M9"/>
    <mergeCell ref="N7:Q9"/>
    <mergeCell ref="R7:U9"/>
    <mergeCell ref="V7:Y9"/>
    <mergeCell ref="Z7:AC9"/>
    <mergeCell ref="AA6:AC6"/>
    <mergeCell ref="G6:I6"/>
    <mergeCell ref="K6:M6"/>
    <mergeCell ref="O6:Q6"/>
    <mergeCell ref="S6:U6"/>
    <mergeCell ref="W6:Y6"/>
  </mergeCells>
  <pageMargins left="0.7" right="0.7" top="0.78740157499999996" bottom="0.78740157499999996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FBB36-1143-4C7E-8BE3-C9E517E89B52}">
  <sheetPr>
    <pageSetUpPr fitToPage="1"/>
  </sheetPr>
  <dimension ref="A1:AD38"/>
  <sheetViews>
    <sheetView zoomScale="64" zoomScaleNormal="70" workbookViewId="0">
      <pane xSplit="5" topLeftCell="F1" activePane="topRight" state="frozen"/>
      <selection pane="topRight" activeCell="F18" sqref="F18"/>
    </sheetView>
  </sheetViews>
  <sheetFormatPr defaultColWidth="8.6640625" defaultRowHeight="21.75" customHeight="1" x14ac:dyDescent="0.3"/>
  <cols>
    <col min="1" max="1" width="4.5546875" style="2" customWidth="1"/>
    <col min="2" max="2" width="12.44140625" bestFit="1" customWidth="1"/>
    <col min="3" max="3" width="12.6640625" bestFit="1" customWidth="1"/>
    <col min="4" max="4" width="20" bestFit="1" customWidth="1"/>
    <col min="5" max="5" width="12.44140625" bestFit="1" customWidth="1"/>
    <col min="6" max="7" width="6.88671875" style="2" bestFit="1" customWidth="1"/>
    <col min="8" max="8" width="6.109375" style="2" customWidth="1"/>
    <col min="9" max="9" width="8.33203125" style="2" bestFit="1" customWidth="1"/>
    <col min="10" max="11" width="6.88671875" style="2" bestFit="1" customWidth="1"/>
    <col min="12" max="12" width="6.109375" style="2" bestFit="1" customWidth="1"/>
    <col min="13" max="13" width="8.33203125" style="2" bestFit="1" customWidth="1"/>
    <col min="14" max="14" width="6.88671875" style="2" bestFit="1" customWidth="1"/>
    <col min="15" max="15" width="6.88671875" style="2" customWidth="1"/>
    <col min="16" max="16" width="6.109375" style="2" bestFit="1" customWidth="1"/>
    <col min="17" max="17" width="8.33203125" style="2" bestFit="1" customWidth="1"/>
    <col min="18" max="19" width="6.88671875" style="2" bestFit="1" customWidth="1"/>
    <col min="20" max="20" width="6.109375" style="2" bestFit="1" customWidth="1"/>
    <col min="21" max="21" width="8.33203125" style="2" bestFit="1" customWidth="1"/>
    <col min="22" max="22" width="6.88671875" style="2" bestFit="1" customWidth="1"/>
    <col min="23" max="23" width="6.88671875" bestFit="1" customWidth="1"/>
    <col min="25" max="25" width="8.33203125" bestFit="1" customWidth="1"/>
    <col min="26" max="26" width="6.88671875" bestFit="1" customWidth="1"/>
    <col min="29" max="29" width="8.33203125" bestFit="1" customWidth="1"/>
  </cols>
  <sheetData>
    <row r="1" spans="1:30" ht="21.75" customHeight="1" x14ac:dyDescent="0.3">
      <c r="E1" s="3"/>
    </row>
    <row r="2" spans="1:30" ht="21.75" customHeight="1" x14ac:dyDescent="0.3">
      <c r="E2" s="4"/>
    </row>
    <row r="3" spans="1:30" ht="21.75" customHeight="1" x14ac:dyDescent="0.3">
      <c r="E3" s="3"/>
    </row>
    <row r="4" spans="1:30" ht="21.75" customHeight="1" x14ac:dyDescent="0.35">
      <c r="E4" s="5"/>
    </row>
    <row r="5" spans="1:30" ht="21.75" customHeight="1" x14ac:dyDescent="0.35">
      <c r="E5" s="5"/>
    </row>
    <row r="6" spans="1:30" ht="21.75" customHeight="1" thickBot="1" x14ac:dyDescent="0.35">
      <c r="F6" s="38"/>
      <c r="G6" s="43"/>
      <c r="H6" s="43"/>
      <c r="I6" s="43"/>
      <c r="J6" s="38"/>
      <c r="K6" s="43"/>
      <c r="L6" s="43"/>
      <c r="M6" s="43"/>
      <c r="N6" s="38"/>
      <c r="O6" s="43"/>
      <c r="P6" s="43"/>
      <c r="Q6" s="43"/>
      <c r="R6" s="38"/>
      <c r="S6" s="43"/>
      <c r="T6" s="43"/>
      <c r="U6" s="43"/>
      <c r="V6" s="38"/>
      <c r="W6" s="43"/>
      <c r="X6" s="43"/>
      <c r="Y6" s="43"/>
      <c r="Z6" s="38"/>
      <c r="AA6" s="43"/>
      <c r="AB6" s="43"/>
      <c r="AC6" s="43"/>
    </row>
    <row r="7" spans="1:30" ht="21.75" customHeight="1" x14ac:dyDescent="0.3">
      <c r="A7" s="1" t="s">
        <v>4</v>
      </c>
      <c r="B7" s="6"/>
      <c r="C7" s="6"/>
      <c r="D7" s="7" t="s">
        <v>5</v>
      </c>
      <c r="E7" s="6" t="s">
        <v>6</v>
      </c>
      <c r="F7" s="48" t="s">
        <v>61</v>
      </c>
      <c r="G7" s="49"/>
      <c r="H7" s="49"/>
      <c r="I7" s="50"/>
      <c r="J7" s="48" t="s">
        <v>62</v>
      </c>
      <c r="K7" s="49"/>
      <c r="L7" s="49"/>
      <c r="M7" s="50"/>
      <c r="N7" s="48" t="s">
        <v>63</v>
      </c>
      <c r="O7" s="49"/>
      <c r="P7" s="49"/>
      <c r="Q7" s="50"/>
      <c r="R7" s="48" t="s">
        <v>64</v>
      </c>
      <c r="S7" s="49"/>
      <c r="T7" s="49"/>
      <c r="U7" s="50"/>
      <c r="V7" s="48" t="s">
        <v>65</v>
      </c>
      <c r="W7" s="49"/>
      <c r="X7" s="49"/>
      <c r="Y7" s="50"/>
      <c r="Z7" s="48" t="s">
        <v>66</v>
      </c>
      <c r="AA7" s="49"/>
      <c r="AB7" s="49"/>
      <c r="AC7" s="50"/>
    </row>
    <row r="8" spans="1:30" ht="21.75" customHeight="1" x14ac:dyDescent="0.3">
      <c r="A8" s="44" t="s">
        <v>13</v>
      </c>
      <c r="B8" s="44"/>
      <c r="C8" s="44"/>
      <c r="D8" s="8" t="s">
        <v>7</v>
      </c>
      <c r="E8" s="46" t="s">
        <v>37</v>
      </c>
      <c r="F8" s="51"/>
      <c r="G8" s="52"/>
      <c r="H8" s="52"/>
      <c r="I8" s="53"/>
      <c r="J8" s="51"/>
      <c r="K8" s="52"/>
      <c r="L8" s="52"/>
      <c r="M8" s="53"/>
      <c r="N8" s="51"/>
      <c r="O8" s="52"/>
      <c r="P8" s="52"/>
      <c r="Q8" s="53"/>
      <c r="R8" s="51"/>
      <c r="S8" s="52"/>
      <c r="T8" s="52"/>
      <c r="U8" s="53"/>
      <c r="V8" s="51"/>
      <c r="W8" s="52"/>
      <c r="X8" s="52"/>
      <c r="Y8" s="53"/>
      <c r="Z8" s="51"/>
      <c r="AA8" s="52"/>
      <c r="AB8" s="52"/>
      <c r="AC8" s="53"/>
    </row>
    <row r="9" spans="1:30" ht="21.75" customHeight="1" thickBot="1" x14ac:dyDescent="0.35">
      <c r="A9" s="45"/>
      <c r="B9" s="45"/>
      <c r="C9" s="45"/>
      <c r="D9" s="9">
        <v>44877</v>
      </c>
      <c r="E9" s="47"/>
      <c r="F9" s="54"/>
      <c r="G9" s="55"/>
      <c r="H9" s="55"/>
      <c r="I9" s="56"/>
      <c r="J9" s="54"/>
      <c r="K9" s="55"/>
      <c r="L9" s="55"/>
      <c r="M9" s="56"/>
      <c r="N9" s="54"/>
      <c r="O9" s="55"/>
      <c r="P9" s="55"/>
      <c r="Q9" s="56"/>
      <c r="R9" s="54"/>
      <c r="S9" s="55"/>
      <c r="T9" s="55"/>
      <c r="U9" s="56"/>
      <c r="V9" s="54"/>
      <c r="W9" s="55"/>
      <c r="X9" s="55"/>
      <c r="Y9" s="56"/>
      <c r="Z9" s="54"/>
      <c r="AA9" s="55"/>
      <c r="AB9" s="55"/>
      <c r="AC9" s="56"/>
    </row>
    <row r="10" spans="1:30" s="18" customFormat="1" ht="21.75" customHeight="1" thickBot="1" x14ac:dyDescent="0.35">
      <c r="A10" s="10" t="s">
        <v>8</v>
      </c>
      <c r="B10" s="11" t="s">
        <v>9</v>
      </c>
      <c r="C10" s="11" t="s">
        <v>10</v>
      </c>
      <c r="D10" s="12" t="s">
        <v>11</v>
      </c>
      <c r="E10" s="13" t="s">
        <v>12</v>
      </c>
      <c r="F10" s="14" t="s">
        <v>0</v>
      </c>
      <c r="G10" s="15" t="s">
        <v>1</v>
      </c>
      <c r="H10" s="16" t="s">
        <v>2</v>
      </c>
      <c r="I10" s="17" t="s">
        <v>3</v>
      </c>
      <c r="J10" s="14" t="s">
        <v>0</v>
      </c>
      <c r="K10" s="15" t="s">
        <v>1</v>
      </c>
      <c r="L10" s="16" t="s">
        <v>2</v>
      </c>
      <c r="M10" s="17" t="s">
        <v>3</v>
      </c>
      <c r="N10" s="14" t="s">
        <v>0</v>
      </c>
      <c r="O10" s="15" t="s">
        <v>1</v>
      </c>
      <c r="P10" s="16" t="s">
        <v>2</v>
      </c>
      <c r="Q10" s="17" t="s">
        <v>3</v>
      </c>
      <c r="R10" s="14" t="s">
        <v>0</v>
      </c>
      <c r="S10" s="15" t="s">
        <v>1</v>
      </c>
      <c r="T10" s="16" t="s">
        <v>2</v>
      </c>
      <c r="U10" s="17" t="s">
        <v>3</v>
      </c>
      <c r="V10" s="14" t="s">
        <v>0</v>
      </c>
      <c r="W10" s="15" t="s">
        <v>1</v>
      </c>
      <c r="X10" s="16" t="s">
        <v>2</v>
      </c>
      <c r="Y10" s="17" t="s">
        <v>3</v>
      </c>
      <c r="Z10" s="14" t="s">
        <v>0</v>
      </c>
      <c r="AA10" s="15" t="s">
        <v>1</v>
      </c>
      <c r="AB10" s="16" t="s">
        <v>2</v>
      </c>
      <c r="AC10" s="35" t="s">
        <v>3</v>
      </c>
      <c r="AD10" s="62" t="s">
        <v>67</v>
      </c>
    </row>
    <row r="11" spans="1:30" s="18" customFormat="1" ht="21.75" customHeight="1" thickBot="1" x14ac:dyDescent="0.35">
      <c r="A11" s="21">
        <v>1</v>
      </c>
      <c r="B11" s="19" t="s">
        <v>30</v>
      </c>
      <c r="C11" s="19" t="s">
        <v>43</v>
      </c>
      <c r="D11" s="19" t="s">
        <v>44</v>
      </c>
      <c r="E11" s="24">
        <v>2010</v>
      </c>
      <c r="F11" s="27">
        <v>6.5</v>
      </c>
      <c r="G11" s="28">
        <v>7.9</v>
      </c>
      <c r="H11" s="28"/>
      <c r="I11" s="32">
        <f>F11+G11-H11</f>
        <v>14.4</v>
      </c>
      <c r="J11" s="27">
        <v>6.5</v>
      </c>
      <c r="K11" s="28">
        <v>7.45</v>
      </c>
      <c r="L11" s="28"/>
      <c r="M11" s="29">
        <f>J11+K11-L11</f>
        <v>13.95</v>
      </c>
      <c r="N11" s="27">
        <v>5</v>
      </c>
      <c r="O11" s="28">
        <v>8.6</v>
      </c>
      <c r="P11" s="28"/>
      <c r="Q11" s="32">
        <f>N11+O11-P11</f>
        <v>13.6</v>
      </c>
      <c r="R11" s="27">
        <v>5</v>
      </c>
      <c r="S11" s="28">
        <v>7.85</v>
      </c>
      <c r="T11" s="28"/>
      <c r="U11" s="29">
        <f>R11+S11-T11</f>
        <v>12.85</v>
      </c>
      <c r="V11" s="27">
        <v>4.5</v>
      </c>
      <c r="W11" s="28">
        <v>8.4499999999999993</v>
      </c>
      <c r="X11" s="28"/>
      <c r="Y11" s="29">
        <f>V11+W11-X11</f>
        <v>12.95</v>
      </c>
      <c r="Z11" s="27">
        <v>6</v>
      </c>
      <c r="AA11" s="28">
        <v>8</v>
      </c>
      <c r="AB11" s="28"/>
      <c r="AC11" s="32">
        <f>Z11+AA11-AB11</f>
        <v>14</v>
      </c>
      <c r="AD11" s="36">
        <f>I11+M11+Q11+U11+Y11+AC11</f>
        <v>81.75</v>
      </c>
    </row>
    <row r="12" spans="1:30" s="18" customFormat="1" ht="21.75" customHeight="1" thickBot="1" x14ac:dyDescent="0.35">
      <c r="A12" s="22">
        <v>2</v>
      </c>
      <c r="B12" s="20" t="s">
        <v>45</v>
      </c>
      <c r="C12" s="20" t="s">
        <v>46</v>
      </c>
      <c r="D12" s="20" t="s">
        <v>47</v>
      </c>
      <c r="E12" s="25">
        <v>2010</v>
      </c>
      <c r="F12" s="30">
        <v>6.5</v>
      </c>
      <c r="G12" s="26">
        <v>8.15</v>
      </c>
      <c r="H12" s="26"/>
      <c r="I12" s="33">
        <f>F12+G12-H12</f>
        <v>14.65</v>
      </c>
      <c r="J12" s="30">
        <v>5.5</v>
      </c>
      <c r="K12" s="26">
        <v>5.55</v>
      </c>
      <c r="L12" s="26"/>
      <c r="M12" s="31">
        <f>J12+K12-L12</f>
        <v>11.05</v>
      </c>
      <c r="N12" s="34">
        <v>6</v>
      </c>
      <c r="O12" s="26">
        <v>9.4</v>
      </c>
      <c r="P12" s="26"/>
      <c r="Q12" s="33">
        <f>N12+O12-P12</f>
        <v>15.4</v>
      </c>
      <c r="R12" s="30">
        <v>5</v>
      </c>
      <c r="S12" s="26">
        <v>7</v>
      </c>
      <c r="T12" s="26"/>
      <c r="U12" s="31">
        <f>R12+S12-T12</f>
        <v>12</v>
      </c>
      <c r="V12" s="30">
        <v>4.5</v>
      </c>
      <c r="W12" s="26">
        <v>8.1999999999999993</v>
      </c>
      <c r="X12" s="26"/>
      <c r="Y12" s="31">
        <f>V12+W12-X12</f>
        <v>12.7</v>
      </c>
      <c r="Z12" s="30">
        <v>6</v>
      </c>
      <c r="AA12" s="26">
        <v>9.1999999999999993</v>
      </c>
      <c r="AB12" s="26"/>
      <c r="AC12" s="33">
        <f>Z12+AA12-AB12</f>
        <v>15.2</v>
      </c>
      <c r="AD12" s="36">
        <f>I12+M12+Q12+U12+Y12+AC12</f>
        <v>81</v>
      </c>
    </row>
    <row r="13" spans="1:30" s="18" customFormat="1" ht="21.75" customHeight="1" thickBot="1" x14ac:dyDescent="0.35">
      <c r="A13" s="22">
        <v>3</v>
      </c>
      <c r="B13" s="20" t="s">
        <v>71</v>
      </c>
      <c r="C13" s="20" t="s">
        <v>72</v>
      </c>
      <c r="D13" s="20" t="s">
        <v>75</v>
      </c>
      <c r="E13" s="25">
        <v>2010</v>
      </c>
      <c r="F13" s="30">
        <v>5.5</v>
      </c>
      <c r="G13" s="26">
        <v>7.9</v>
      </c>
      <c r="H13" s="26"/>
      <c r="I13" s="33">
        <f>F13+G13-H13</f>
        <v>13.4</v>
      </c>
      <c r="J13" s="30">
        <v>5.5</v>
      </c>
      <c r="K13" s="26">
        <v>7.6</v>
      </c>
      <c r="L13" s="26"/>
      <c r="M13" s="31">
        <f>J13+K13-L13</f>
        <v>13.1</v>
      </c>
      <c r="N13" s="34">
        <v>5.5</v>
      </c>
      <c r="O13" s="26">
        <v>8.1</v>
      </c>
      <c r="P13" s="26"/>
      <c r="Q13" s="33">
        <f>N13+O13-P13</f>
        <v>13.6</v>
      </c>
      <c r="R13" s="30">
        <v>5</v>
      </c>
      <c r="S13" s="26">
        <v>7.65</v>
      </c>
      <c r="T13" s="26"/>
      <c r="U13" s="31">
        <f>R13+S13-T13</f>
        <v>12.65</v>
      </c>
      <c r="V13" s="30">
        <v>4.5</v>
      </c>
      <c r="W13" s="26">
        <v>8.6999999999999993</v>
      </c>
      <c r="X13" s="26"/>
      <c r="Y13" s="31">
        <f>V13+W13-X13</f>
        <v>13.2</v>
      </c>
      <c r="Z13" s="30">
        <v>6</v>
      </c>
      <c r="AA13" s="26">
        <v>8.5</v>
      </c>
      <c r="AB13" s="26"/>
      <c r="AC13" s="33">
        <f>Z13+AA13-AB13</f>
        <v>14.5</v>
      </c>
      <c r="AD13" s="36">
        <f>I13+M13+Q13+U13+Y13+AC13</f>
        <v>80.45</v>
      </c>
    </row>
    <row r="14" spans="1:30" s="18" customFormat="1" ht="21.6" customHeight="1" thickBot="1" x14ac:dyDescent="0.35">
      <c r="A14" s="23">
        <v>4</v>
      </c>
      <c r="B14" s="20" t="s">
        <v>73</v>
      </c>
      <c r="C14" s="20" t="s">
        <v>74</v>
      </c>
      <c r="D14" s="20" t="s">
        <v>75</v>
      </c>
      <c r="E14" s="25">
        <v>2011</v>
      </c>
      <c r="F14" s="30">
        <v>5.5</v>
      </c>
      <c r="G14" s="26">
        <v>8.3000000000000007</v>
      </c>
      <c r="H14" s="26"/>
      <c r="I14" s="33">
        <f>F14+G14-H14</f>
        <v>13.8</v>
      </c>
      <c r="J14" s="30">
        <v>5.5</v>
      </c>
      <c r="K14" s="26">
        <v>6.3</v>
      </c>
      <c r="L14" s="26"/>
      <c r="M14" s="31">
        <f>J14+K14-L14</f>
        <v>11.8</v>
      </c>
      <c r="N14" s="34">
        <v>5</v>
      </c>
      <c r="O14" s="26">
        <v>8.6</v>
      </c>
      <c r="P14" s="26"/>
      <c r="Q14" s="33">
        <f>N14+O14-P14</f>
        <v>13.6</v>
      </c>
      <c r="R14" s="30">
        <v>5</v>
      </c>
      <c r="S14" s="26">
        <v>7.95</v>
      </c>
      <c r="T14" s="26"/>
      <c r="U14" s="31">
        <f>R14+S14-T14</f>
        <v>12.95</v>
      </c>
      <c r="V14" s="30">
        <v>4</v>
      </c>
      <c r="W14" s="26">
        <v>7.95</v>
      </c>
      <c r="X14" s="26"/>
      <c r="Y14" s="31">
        <f>V14+W14-X14</f>
        <v>11.95</v>
      </c>
      <c r="Z14" s="30">
        <v>6</v>
      </c>
      <c r="AA14" s="26">
        <v>7.6</v>
      </c>
      <c r="AB14" s="26"/>
      <c r="AC14" s="33">
        <f>Z14+AA14-AB14</f>
        <v>13.6</v>
      </c>
      <c r="AD14" s="36">
        <f>I14+M14+Q14+U14+Y14+AC14</f>
        <v>77.7</v>
      </c>
    </row>
    <row r="15" spans="1:30" s="18" customFormat="1" ht="21.75" customHeight="1" thickBot="1" x14ac:dyDescent="0.35">
      <c r="A15" s="22">
        <v>5</v>
      </c>
      <c r="B15" s="20" t="s">
        <v>50</v>
      </c>
      <c r="C15" s="20" t="s">
        <v>51</v>
      </c>
      <c r="D15" s="20" t="s">
        <v>47</v>
      </c>
      <c r="E15" s="25">
        <v>2010</v>
      </c>
      <c r="F15" s="30">
        <v>6.5</v>
      </c>
      <c r="G15" s="26">
        <v>8.1</v>
      </c>
      <c r="H15" s="26"/>
      <c r="I15" s="33">
        <f>F15+G15-H15</f>
        <v>14.6</v>
      </c>
      <c r="J15" s="30">
        <v>5.5</v>
      </c>
      <c r="K15" s="26">
        <v>8.5</v>
      </c>
      <c r="L15" s="26"/>
      <c r="M15" s="31">
        <f>J15+K15-L15</f>
        <v>14</v>
      </c>
      <c r="N15" s="34">
        <v>5</v>
      </c>
      <c r="O15" s="26">
        <v>8</v>
      </c>
      <c r="P15" s="26"/>
      <c r="Q15" s="33">
        <f>N15+O15-P15</f>
        <v>13</v>
      </c>
      <c r="R15" s="30">
        <v>5</v>
      </c>
      <c r="S15" s="26">
        <v>7.1</v>
      </c>
      <c r="T15" s="26"/>
      <c r="U15" s="31">
        <f>R15+S15-T15</f>
        <v>12.1</v>
      </c>
      <c r="V15" s="30">
        <v>4</v>
      </c>
      <c r="W15" s="26">
        <v>7.4</v>
      </c>
      <c r="X15" s="26"/>
      <c r="Y15" s="31">
        <f>V15+W15-X15</f>
        <v>11.4</v>
      </c>
      <c r="Z15" s="30">
        <v>5</v>
      </c>
      <c r="AA15" s="26">
        <v>6.7</v>
      </c>
      <c r="AB15" s="26"/>
      <c r="AC15" s="33">
        <f>Z15+AA15-AB15</f>
        <v>11.7</v>
      </c>
      <c r="AD15" s="36">
        <f>I15+M15+Q15+U15+Y15+AC15</f>
        <v>76.800000000000011</v>
      </c>
    </row>
    <row r="16" spans="1:30" s="18" customFormat="1" ht="21.75" customHeight="1" thickBot="1" x14ac:dyDescent="0.35">
      <c r="A16" s="22">
        <v>6</v>
      </c>
      <c r="B16" s="20" t="s">
        <v>38</v>
      </c>
      <c r="C16" s="20" t="s">
        <v>39</v>
      </c>
      <c r="D16" s="20" t="s">
        <v>40</v>
      </c>
      <c r="E16" s="25">
        <v>2010</v>
      </c>
      <c r="F16" s="30">
        <v>6</v>
      </c>
      <c r="G16" s="26">
        <v>7.8</v>
      </c>
      <c r="H16" s="26"/>
      <c r="I16" s="33">
        <f>F16+G16-H16</f>
        <v>13.8</v>
      </c>
      <c r="J16" s="30">
        <v>5.5</v>
      </c>
      <c r="K16" s="26">
        <v>8</v>
      </c>
      <c r="L16" s="26"/>
      <c r="M16" s="31">
        <f>J16+K16-L16</f>
        <v>13.5</v>
      </c>
      <c r="N16" s="34">
        <v>4.5</v>
      </c>
      <c r="O16" s="26">
        <v>8.8000000000000007</v>
      </c>
      <c r="P16" s="26">
        <v>1.5</v>
      </c>
      <c r="Q16" s="33">
        <f>N16+O16-P16</f>
        <v>11.8</v>
      </c>
      <c r="R16" s="30">
        <v>5</v>
      </c>
      <c r="S16" s="26">
        <v>6.4</v>
      </c>
      <c r="T16" s="26"/>
      <c r="U16" s="31">
        <f>R16+S16-T16</f>
        <v>11.4</v>
      </c>
      <c r="V16" s="30">
        <v>4.5</v>
      </c>
      <c r="W16" s="26">
        <v>7.3</v>
      </c>
      <c r="X16" s="26"/>
      <c r="Y16" s="31">
        <f>V16+W16-X16</f>
        <v>11.8</v>
      </c>
      <c r="Z16" s="30">
        <v>6</v>
      </c>
      <c r="AA16" s="26">
        <v>7.6</v>
      </c>
      <c r="AB16" s="26"/>
      <c r="AC16" s="33">
        <f>Z16+AA16-AB16</f>
        <v>13.6</v>
      </c>
      <c r="AD16" s="36">
        <f>I16+M16+Q16+U16+Y16+AC16</f>
        <v>75.899999999999991</v>
      </c>
    </row>
    <row r="17" spans="1:30" s="18" customFormat="1" ht="21.75" customHeight="1" thickBot="1" x14ac:dyDescent="0.35">
      <c r="A17" s="22">
        <v>7</v>
      </c>
      <c r="B17" s="20" t="s">
        <v>48</v>
      </c>
      <c r="C17" s="20" t="s">
        <v>49</v>
      </c>
      <c r="D17" s="20" t="s">
        <v>47</v>
      </c>
      <c r="E17" s="22">
        <v>2012</v>
      </c>
      <c r="F17" s="30">
        <v>6</v>
      </c>
      <c r="G17" s="26">
        <v>7.5</v>
      </c>
      <c r="H17" s="26"/>
      <c r="I17" s="33">
        <f>F17+G17-H17</f>
        <v>13.5</v>
      </c>
      <c r="J17" s="30">
        <v>5.5</v>
      </c>
      <c r="K17" s="26">
        <v>7.65</v>
      </c>
      <c r="L17" s="26"/>
      <c r="M17" s="31">
        <f>J17+K17-L17</f>
        <v>13.15</v>
      </c>
      <c r="N17" s="34">
        <v>5</v>
      </c>
      <c r="O17" s="26">
        <v>7.9</v>
      </c>
      <c r="P17" s="26"/>
      <c r="Q17" s="33">
        <f>N17+O17-P17</f>
        <v>12.9</v>
      </c>
      <c r="R17" s="30">
        <v>5</v>
      </c>
      <c r="S17" s="26">
        <v>7.3</v>
      </c>
      <c r="T17" s="26"/>
      <c r="U17" s="31">
        <f>R17+S17-T17</f>
        <v>12.3</v>
      </c>
      <c r="V17" s="30">
        <v>4</v>
      </c>
      <c r="W17" s="26">
        <v>6.8</v>
      </c>
      <c r="X17" s="26"/>
      <c r="Y17" s="31">
        <f>V17+W17-X17</f>
        <v>10.8</v>
      </c>
      <c r="Z17" s="30">
        <v>5</v>
      </c>
      <c r="AA17" s="26">
        <v>7.7</v>
      </c>
      <c r="AB17" s="26"/>
      <c r="AC17" s="33">
        <f>Z17+AA17-AB17</f>
        <v>12.7</v>
      </c>
      <c r="AD17" s="36">
        <f>I17+M17+Q17+U17+Y17+AC17</f>
        <v>75.349999999999994</v>
      </c>
    </row>
    <row r="18" spans="1:30" s="18" customFormat="1" ht="21.75" customHeight="1" thickBot="1" x14ac:dyDescent="0.35">
      <c r="A18" s="22">
        <v>8</v>
      </c>
      <c r="B18" s="20" t="s">
        <v>86</v>
      </c>
      <c r="C18" s="20" t="s">
        <v>87</v>
      </c>
      <c r="D18" s="20" t="s">
        <v>83</v>
      </c>
      <c r="E18" s="22">
        <v>2010</v>
      </c>
      <c r="F18" s="30">
        <v>5.5</v>
      </c>
      <c r="G18" s="26">
        <v>8.1</v>
      </c>
      <c r="H18" s="26"/>
      <c r="I18" s="33">
        <f>F18+G18-H18</f>
        <v>13.6</v>
      </c>
      <c r="J18" s="30">
        <v>5.5</v>
      </c>
      <c r="K18" s="26">
        <v>8.4</v>
      </c>
      <c r="L18" s="26"/>
      <c r="M18" s="31">
        <f>J18+K18-L18</f>
        <v>13.9</v>
      </c>
      <c r="N18" s="34">
        <v>5.5</v>
      </c>
      <c r="O18" s="26">
        <v>6.4</v>
      </c>
      <c r="P18" s="26"/>
      <c r="Q18" s="33">
        <f>N18+O18-P18</f>
        <v>11.9</v>
      </c>
      <c r="R18" s="30">
        <v>5</v>
      </c>
      <c r="S18" s="26">
        <v>7.95</v>
      </c>
      <c r="T18" s="26"/>
      <c r="U18" s="31">
        <f>R18+S18-T18</f>
        <v>12.95</v>
      </c>
      <c r="V18" s="30">
        <v>4</v>
      </c>
      <c r="W18" s="26">
        <v>7.8</v>
      </c>
      <c r="X18" s="26"/>
      <c r="Y18" s="31">
        <f>V18+W18-X18</f>
        <v>11.8</v>
      </c>
      <c r="Z18" s="30">
        <v>4</v>
      </c>
      <c r="AA18" s="26">
        <v>6.8</v>
      </c>
      <c r="AB18" s="26"/>
      <c r="AC18" s="33">
        <f>Z18+AA18-AB18</f>
        <v>10.8</v>
      </c>
      <c r="AD18" s="36">
        <f>I18+M18+Q18+U18+Y18+AC18</f>
        <v>74.949999999999989</v>
      </c>
    </row>
    <row r="19" spans="1:30" s="18" customFormat="1" ht="21.75" customHeight="1" x14ac:dyDescent="0.3">
      <c r="A19" s="22">
        <v>9</v>
      </c>
      <c r="B19" s="39" t="s">
        <v>59</v>
      </c>
      <c r="C19" s="39" t="s">
        <v>60</v>
      </c>
      <c r="D19" s="39" t="s">
        <v>54</v>
      </c>
      <c r="E19" s="40">
        <v>2011</v>
      </c>
      <c r="F19" s="30">
        <v>5.5</v>
      </c>
      <c r="G19" s="26">
        <v>7.7</v>
      </c>
      <c r="H19" s="26"/>
      <c r="I19" s="33">
        <f>F19+G19-H19</f>
        <v>13.2</v>
      </c>
      <c r="J19" s="30">
        <v>4</v>
      </c>
      <c r="K19" s="26">
        <v>8.8000000000000007</v>
      </c>
      <c r="L19" s="26"/>
      <c r="M19" s="31">
        <f>J19+K19-L19</f>
        <v>12.8</v>
      </c>
      <c r="N19" s="34">
        <v>4.5</v>
      </c>
      <c r="O19" s="26">
        <v>7.3</v>
      </c>
      <c r="P19" s="26"/>
      <c r="Q19" s="33">
        <f>N19+O19-P19</f>
        <v>11.8</v>
      </c>
      <c r="R19" s="30">
        <v>5</v>
      </c>
      <c r="S19" s="26">
        <v>7.15</v>
      </c>
      <c r="T19" s="26"/>
      <c r="U19" s="31">
        <f>R19+S19-T19</f>
        <v>12.15</v>
      </c>
      <c r="V19" s="30">
        <v>4</v>
      </c>
      <c r="W19" s="26">
        <v>7.1</v>
      </c>
      <c r="X19" s="26"/>
      <c r="Y19" s="31">
        <f>V19+W19-X19</f>
        <v>11.1</v>
      </c>
      <c r="Z19" s="30">
        <v>4.5</v>
      </c>
      <c r="AA19" s="26">
        <v>7.4</v>
      </c>
      <c r="AB19" s="26"/>
      <c r="AC19" s="33">
        <f>Z19+AA19-AB19</f>
        <v>11.9</v>
      </c>
      <c r="AD19" s="36">
        <f>I19+M19+Q19+U19+Y19+AC19</f>
        <v>72.95</v>
      </c>
    </row>
    <row r="20" spans="1:30" s="18" customFormat="1" ht="21.75" customHeight="1" x14ac:dyDescent="0.3">
      <c r="A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30" s="18" customFormat="1" ht="21.75" customHeight="1" x14ac:dyDescent="0.3">
      <c r="A21" s="6"/>
      <c r="F21" s="57" t="s">
        <v>89</v>
      </c>
      <c r="G21" s="6"/>
      <c r="H21" s="6"/>
      <c r="I21" s="6"/>
      <c r="J21" s="57" t="s">
        <v>91</v>
      </c>
      <c r="K21" s="6"/>
      <c r="L21" s="6"/>
      <c r="M21" s="6"/>
      <c r="N21" s="57" t="s">
        <v>93</v>
      </c>
      <c r="O21" s="6"/>
      <c r="P21" s="6"/>
      <c r="Q21" s="6"/>
      <c r="R21" s="57" t="s">
        <v>89</v>
      </c>
      <c r="S21" s="6"/>
      <c r="T21" s="6"/>
      <c r="U21" s="6"/>
      <c r="V21" s="57" t="s">
        <v>91</v>
      </c>
      <c r="Z21" s="57" t="s">
        <v>93</v>
      </c>
    </row>
    <row r="22" spans="1:30" s="18" customFormat="1" ht="21.75" customHeight="1" x14ac:dyDescent="0.3">
      <c r="A22" s="6"/>
      <c r="F22" s="57" t="s">
        <v>90</v>
      </c>
      <c r="G22" s="6"/>
      <c r="H22" s="6"/>
      <c r="I22" s="6"/>
      <c r="J22" s="57" t="s">
        <v>92</v>
      </c>
      <c r="K22" s="6"/>
      <c r="L22" s="6"/>
      <c r="M22" s="6"/>
      <c r="N22" s="57" t="s">
        <v>94</v>
      </c>
      <c r="O22" s="6"/>
      <c r="P22" s="6"/>
      <c r="Q22" s="6"/>
      <c r="R22" s="57" t="s">
        <v>90</v>
      </c>
      <c r="S22" s="6"/>
      <c r="T22" s="6"/>
      <c r="U22" s="6"/>
      <c r="V22" s="57" t="s">
        <v>92</v>
      </c>
      <c r="Z22" s="57" t="s">
        <v>94</v>
      </c>
    </row>
    <row r="23" spans="1:30" s="18" customFormat="1" ht="21.75" customHeight="1" thickBot="1" x14ac:dyDescent="0.35">
      <c r="A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30" s="18" customFormat="1" ht="21.75" customHeight="1" x14ac:dyDescent="0.3">
      <c r="A24" s="1" t="s">
        <v>4</v>
      </c>
      <c r="B24" s="6"/>
      <c r="C24" s="6"/>
      <c r="D24" s="7" t="s">
        <v>5</v>
      </c>
      <c r="E24" s="6" t="s">
        <v>6</v>
      </c>
      <c r="F24" s="48" t="s">
        <v>61</v>
      </c>
      <c r="G24" s="49"/>
      <c r="H24" s="49"/>
      <c r="I24" s="50"/>
      <c r="J24" s="48" t="s">
        <v>62</v>
      </c>
      <c r="K24" s="49"/>
      <c r="L24" s="49"/>
      <c r="M24" s="50"/>
      <c r="N24" s="48" t="s">
        <v>63</v>
      </c>
      <c r="O24" s="49"/>
      <c r="P24" s="49"/>
      <c r="Q24" s="50"/>
      <c r="R24" s="48" t="s">
        <v>64</v>
      </c>
      <c r="S24" s="49"/>
      <c r="T24" s="49"/>
      <c r="U24" s="50"/>
      <c r="V24" s="48" t="s">
        <v>65</v>
      </c>
      <c r="W24" s="49"/>
      <c r="X24" s="49"/>
      <c r="Y24" s="50"/>
      <c r="Z24" s="48" t="s">
        <v>66</v>
      </c>
      <c r="AA24" s="49"/>
      <c r="AB24" s="49"/>
      <c r="AC24" s="50"/>
      <c r="AD24"/>
    </row>
    <row r="25" spans="1:30" ht="21.75" customHeight="1" x14ac:dyDescent="0.3">
      <c r="A25" s="44" t="s">
        <v>13</v>
      </c>
      <c r="B25" s="44"/>
      <c r="C25" s="44"/>
      <c r="D25" s="8" t="s">
        <v>7</v>
      </c>
      <c r="E25" s="46" t="s">
        <v>37</v>
      </c>
      <c r="F25" s="51"/>
      <c r="G25" s="52"/>
      <c r="H25" s="52"/>
      <c r="I25" s="53"/>
      <c r="J25" s="51"/>
      <c r="K25" s="52"/>
      <c r="L25" s="52"/>
      <c r="M25" s="53"/>
      <c r="N25" s="51"/>
      <c r="O25" s="52"/>
      <c r="P25" s="52"/>
      <c r="Q25" s="53"/>
      <c r="R25" s="51"/>
      <c r="S25" s="52"/>
      <c r="T25" s="52"/>
      <c r="U25" s="53"/>
      <c r="V25" s="51"/>
      <c r="W25" s="52"/>
      <c r="X25" s="52"/>
      <c r="Y25" s="53"/>
      <c r="Z25" s="51"/>
      <c r="AA25" s="52"/>
      <c r="AB25" s="52"/>
      <c r="AC25" s="53"/>
    </row>
    <row r="26" spans="1:30" ht="21.75" customHeight="1" thickBot="1" x14ac:dyDescent="0.35">
      <c r="A26" s="45"/>
      <c r="B26" s="45"/>
      <c r="C26" s="45"/>
      <c r="D26" s="9">
        <v>44877</v>
      </c>
      <c r="E26" s="47"/>
      <c r="F26" s="54"/>
      <c r="G26" s="55"/>
      <c r="H26" s="55"/>
      <c r="I26" s="56"/>
      <c r="J26" s="54"/>
      <c r="K26" s="55"/>
      <c r="L26" s="55"/>
      <c r="M26" s="56"/>
      <c r="N26" s="54"/>
      <c r="O26" s="55"/>
      <c r="P26" s="55"/>
      <c r="Q26" s="56"/>
      <c r="R26" s="54"/>
      <c r="S26" s="55"/>
      <c r="T26" s="55"/>
      <c r="U26" s="56"/>
      <c r="V26" s="54"/>
      <c r="W26" s="55"/>
      <c r="X26" s="55"/>
      <c r="Y26" s="56"/>
      <c r="Z26" s="54"/>
      <c r="AA26" s="55"/>
      <c r="AB26" s="55"/>
      <c r="AC26" s="56"/>
    </row>
    <row r="27" spans="1:30" ht="21.75" customHeight="1" thickBot="1" x14ac:dyDescent="0.35">
      <c r="A27" s="10" t="s">
        <v>8</v>
      </c>
      <c r="B27" s="11" t="s">
        <v>9</v>
      </c>
      <c r="C27" s="11" t="s">
        <v>10</v>
      </c>
      <c r="D27" s="12" t="s">
        <v>11</v>
      </c>
      <c r="E27" s="13" t="s">
        <v>12</v>
      </c>
      <c r="F27" s="14" t="s">
        <v>0</v>
      </c>
      <c r="G27" s="15" t="s">
        <v>1</v>
      </c>
      <c r="H27" s="16" t="s">
        <v>2</v>
      </c>
      <c r="I27" s="17" t="s">
        <v>3</v>
      </c>
      <c r="J27" s="14" t="s">
        <v>0</v>
      </c>
      <c r="K27" s="15" t="s">
        <v>1</v>
      </c>
      <c r="L27" s="16" t="s">
        <v>2</v>
      </c>
      <c r="M27" s="17" t="s">
        <v>3</v>
      </c>
      <c r="N27" s="14" t="s">
        <v>0</v>
      </c>
      <c r="O27" s="15" t="s">
        <v>1</v>
      </c>
      <c r="P27" s="16" t="s">
        <v>2</v>
      </c>
      <c r="Q27" s="17" t="s">
        <v>3</v>
      </c>
      <c r="R27" s="14" t="s">
        <v>0</v>
      </c>
      <c r="S27" s="15" t="s">
        <v>1</v>
      </c>
      <c r="T27" s="16" t="s">
        <v>2</v>
      </c>
      <c r="U27" s="17" t="s">
        <v>3</v>
      </c>
      <c r="V27" s="14" t="s">
        <v>0</v>
      </c>
      <c r="W27" s="15" t="s">
        <v>1</v>
      </c>
      <c r="X27" s="16" t="s">
        <v>2</v>
      </c>
      <c r="Y27" s="17" t="s">
        <v>3</v>
      </c>
      <c r="Z27" s="14" t="s">
        <v>0</v>
      </c>
      <c r="AA27" s="15" t="s">
        <v>1</v>
      </c>
      <c r="AB27" s="16" t="s">
        <v>2</v>
      </c>
      <c r="AC27" s="35" t="s">
        <v>3</v>
      </c>
      <c r="AD27" s="62" t="s">
        <v>67</v>
      </c>
    </row>
    <row r="28" spans="1:30" ht="21.75" customHeight="1" thickBot="1" x14ac:dyDescent="0.35">
      <c r="A28" s="21">
        <v>1</v>
      </c>
      <c r="B28" s="19" t="s">
        <v>30</v>
      </c>
      <c r="C28" s="19" t="s">
        <v>43</v>
      </c>
      <c r="D28" s="19" t="s">
        <v>44</v>
      </c>
      <c r="E28" s="24">
        <v>2010</v>
      </c>
      <c r="F28" s="27">
        <v>6.5</v>
      </c>
      <c r="G28" s="28">
        <v>7.9</v>
      </c>
      <c r="H28" s="28"/>
      <c r="I28" s="32">
        <f>F28+G28-H28</f>
        <v>14.4</v>
      </c>
      <c r="J28" s="27">
        <v>6.5</v>
      </c>
      <c r="K28" s="28">
        <v>7.45</v>
      </c>
      <c r="L28" s="28"/>
      <c r="M28" s="29">
        <f>J28+K28-L28</f>
        <v>13.95</v>
      </c>
      <c r="N28" s="27">
        <v>5</v>
      </c>
      <c r="O28" s="28">
        <v>8.6</v>
      </c>
      <c r="P28" s="28"/>
      <c r="Q28" s="32">
        <f>N28+O28-P28</f>
        <v>13.6</v>
      </c>
      <c r="R28" s="27">
        <v>5</v>
      </c>
      <c r="S28" s="28">
        <v>7.85</v>
      </c>
      <c r="T28" s="28"/>
      <c r="U28" s="29">
        <f>R28+S28-T28</f>
        <v>12.85</v>
      </c>
      <c r="V28" s="27">
        <v>4.5</v>
      </c>
      <c r="W28" s="28">
        <v>8.4499999999999993</v>
      </c>
      <c r="X28" s="28"/>
      <c r="Y28" s="29">
        <f>V28+W28-X28</f>
        <v>12.95</v>
      </c>
      <c r="Z28" s="27">
        <v>6</v>
      </c>
      <c r="AA28" s="28">
        <v>8</v>
      </c>
      <c r="AB28" s="28"/>
      <c r="AC28" s="32">
        <f>Z28+AA28-AB28</f>
        <v>14</v>
      </c>
      <c r="AD28" s="36">
        <f>I28+M28+Q28+U28+Y28+AC28</f>
        <v>81.75</v>
      </c>
    </row>
    <row r="29" spans="1:30" ht="21.75" customHeight="1" thickBot="1" x14ac:dyDescent="0.35">
      <c r="A29" s="22">
        <v>2</v>
      </c>
      <c r="B29" s="20" t="s">
        <v>45</v>
      </c>
      <c r="C29" s="20" t="s">
        <v>46</v>
      </c>
      <c r="D29" s="20" t="s">
        <v>47</v>
      </c>
      <c r="E29" s="25">
        <v>2010</v>
      </c>
      <c r="F29" s="30">
        <v>6.5</v>
      </c>
      <c r="G29" s="26">
        <v>8.15</v>
      </c>
      <c r="H29" s="26"/>
      <c r="I29" s="33">
        <f>F29+G29-H29</f>
        <v>14.65</v>
      </c>
      <c r="J29" s="30">
        <v>5.5</v>
      </c>
      <c r="K29" s="26">
        <v>5.55</v>
      </c>
      <c r="L29" s="26"/>
      <c r="M29" s="31">
        <f>J29+K29-L29</f>
        <v>11.05</v>
      </c>
      <c r="N29" s="34">
        <v>6</v>
      </c>
      <c r="O29" s="26">
        <v>9.4</v>
      </c>
      <c r="P29" s="26"/>
      <c r="Q29" s="33">
        <f>N29+O29-P29</f>
        <v>15.4</v>
      </c>
      <c r="R29" s="30">
        <v>5</v>
      </c>
      <c r="S29" s="26">
        <v>7</v>
      </c>
      <c r="T29" s="26"/>
      <c r="U29" s="31">
        <f>R29+S29-T29</f>
        <v>12</v>
      </c>
      <c r="V29" s="30">
        <v>4.5</v>
      </c>
      <c r="W29" s="26">
        <v>8.1999999999999993</v>
      </c>
      <c r="X29" s="26"/>
      <c r="Y29" s="31">
        <f>V29+W29-X29</f>
        <v>12.7</v>
      </c>
      <c r="Z29" s="30">
        <v>6</v>
      </c>
      <c r="AA29" s="26">
        <v>9.1999999999999993</v>
      </c>
      <c r="AB29" s="26"/>
      <c r="AC29" s="33">
        <f>Z29+AA29-AB29</f>
        <v>15.2</v>
      </c>
      <c r="AD29" s="36">
        <f>I29+M29+Q29+U29+Y29+AC29</f>
        <v>81</v>
      </c>
    </row>
    <row r="30" spans="1:30" ht="21.75" customHeight="1" thickBot="1" x14ac:dyDescent="0.35">
      <c r="A30" s="22">
        <v>3</v>
      </c>
      <c r="B30" s="20" t="s">
        <v>71</v>
      </c>
      <c r="C30" s="20" t="s">
        <v>72</v>
      </c>
      <c r="D30" s="20" t="s">
        <v>75</v>
      </c>
      <c r="E30" s="25">
        <v>2010</v>
      </c>
      <c r="F30" s="30">
        <v>5.5</v>
      </c>
      <c r="G30" s="26">
        <v>7.9</v>
      </c>
      <c r="H30" s="26"/>
      <c r="I30" s="33">
        <f>F30+G30-H30</f>
        <v>13.4</v>
      </c>
      <c r="J30" s="30">
        <v>5.5</v>
      </c>
      <c r="K30" s="26">
        <v>7.6</v>
      </c>
      <c r="L30" s="26"/>
      <c r="M30" s="31">
        <f>J30+K30-L30</f>
        <v>13.1</v>
      </c>
      <c r="N30" s="34">
        <v>5.5</v>
      </c>
      <c r="O30" s="26">
        <v>8.1</v>
      </c>
      <c r="P30" s="26"/>
      <c r="Q30" s="33">
        <f>N30+O30-P30</f>
        <v>13.6</v>
      </c>
      <c r="R30" s="30">
        <v>5</v>
      </c>
      <c r="S30" s="26">
        <v>7.65</v>
      </c>
      <c r="T30" s="26"/>
      <c r="U30" s="31">
        <f>R30+S30-T30</f>
        <v>12.65</v>
      </c>
      <c r="V30" s="30">
        <v>4.5</v>
      </c>
      <c r="W30" s="26">
        <v>8.6999999999999993</v>
      </c>
      <c r="X30" s="26"/>
      <c r="Y30" s="31">
        <f>V30+W30-X30</f>
        <v>13.2</v>
      </c>
      <c r="Z30" s="30">
        <v>6</v>
      </c>
      <c r="AA30" s="26">
        <v>8.5</v>
      </c>
      <c r="AB30" s="26"/>
      <c r="AC30" s="33">
        <f>Z30+AA30-AB30</f>
        <v>14.5</v>
      </c>
      <c r="AD30" s="36">
        <f>I30+M30+Q30+U30+Y30+AC30</f>
        <v>80.45</v>
      </c>
    </row>
    <row r="31" spans="1:30" ht="21.75" customHeight="1" thickBot="1" x14ac:dyDescent="0.35">
      <c r="A31" s="23">
        <v>4</v>
      </c>
      <c r="B31" s="20" t="s">
        <v>50</v>
      </c>
      <c r="C31" s="20" t="s">
        <v>51</v>
      </c>
      <c r="D31" s="20" t="s">
        <v>47</v>
      </c>
      <c r="E31" s="25">
        <v>2010</v>
      </c>
      <c r="F31" s="30">
        <v>6.5</v>
      </c>
      <c r="G31" s="26">
        <v>8.1</v>
      </c>
      <c r="H31" s="26"/>
      <c r="I31" s="33">
        <f>F31+G31-H31</f>
        <v>14.6</v>
      </c>
      <c r="J31" s="30">
        <v>5.5</v>
      </c>
      <c r="K31" s="26">
        <v>8.5</v>
      </c>
      <c r="L31" s="26"/>
      <c r="M31" s="31">
        <f>J31+K31-L31</f>
        <v>14</v>
      </c>
      <c r="N31" s="34">
        <v>5</v>
      </c>
      <c r="O31" s="26">
        <v>8</v>
      </c>
      <c r="P31" s="26"/>
      <c r="Q31" s="33">
        <f>N31+O31-P31</f>
        <v>13</v>
      </c>
      <c r="R31" s="30">
        <v>5</v>
      </c>
      <c r="S31" s="26">
        <v>7.1</v>
      </c>
      <c r="T31" s="26"/>
      <c r="U31" s="31">
        <f>R31+S31-T31</f>
        <v>12.1</v>
      </c>
      <c r="V31" s="30">
        <v>4</v>
      </c>
      <c r="W31" s="26">
        <v>7.4</v>
      </c>
      <c r="X31" s="26"/>
      <c r="Y31" s="31">
        <f>V31+W31-X31</f>
        <v>11.4</v>
      </c>
      <c r="Z31" s="30">
        <v>5</v>
      </c>
      <c r="AA31" s="26">
        <v>6.7</v>
      </c>
      <c r="AB31" s="26"/>
      <c r="AC31" s="33">
        <f>Z31+AA31-AB31</f>
        <v>11.7</v>
      </c>
      <c r="AD31" s="36">
        <f>I31+M31+Q31+U31+Y31+AC31</f>
        <v>76.800000000000011</v>
      </c>
    </row>
    <row r="32" spans="1:30" ht="21.75" customHeight="1" thickBot="1" x14ac:dyDescent="0.35">
      <c r="A32" s="22">
        <v>5</v>
      </c>
      <c r="B32" s="20" t="s">
        <v>38</v>
      </c>
      <c r="C32" s="20" t="s">
        <v>39</v>
      </c>
      <c r="D32" s="20" t="s">
        <v>40</v>
      </c>
      <c r="E32" s="25">
        <v>2010</v>
      </c>
      <c r="F32" s="30">
        <v>6</v>
      </c>
      <c r="G32" s="26">
        <v>7.8</v>
      </c>
      <c r="H32" s="26"/>
      <c r="I32" s="33">
        <f>F32+G32-H32</f>
        <v>13.8</v>
      </c>
      <c r="J32" s="30">
        <v>5.5</v>
      </c>
      <c r="K32" s="26">
        <v>8</v>
      </c>
      <c r="L32" s="26"/>
      <c r="M32" s="31">
        <f>J32+K32-L32</f>
        <v>13.5</v>
      </c>
      <c r="N32" s="34">
        <v>4.5</v>
      </c>
      <c r="O32" s="26">
        <v>8.8000000000000007</v>
      </c>
      <c r="P32" s="26">
        <v>1.5</v>
      </c>
      <c r="Q32" s="33">
        <f>N32+O32-P32</f>
        <v>11.8</v>
      </c>
      <c r="R32" s="30">
        <v>5</v>
      </c>
      <c r="S32" s="26">
        <v>6.4</v>
      </c>
      <c r="T32" s="26"/>
      <c r="U32" s="31">
        <f>R32+S32-T32</f>
        <v>11.4</v>
      </c>
      <c r="V32" s="30">
        <v>4.5</v>
      </c>
      <c r="W32" s="26">
        <v>7.3</v>
      </c>
      <c r="X32" s="26"/>
      <c r="Y32" s="31">
        <f>V32+W32-X32</f>
        <v>11.8</v>
      </c>
      <c r="Z32" s="30">
        <v>6</v>
      </c>
      <c r="AA32" s="26">
        <v>7.6</v>
      </c>
      <c r="AB32" s="26"/>
      <c r="AC32" s="33">
        <f>Z32+AA32-AB32</f>
        <v>13.6</v>
      </c>
      <c r="AD32" s="36">
        <f>I32+M32+Q32+U32+Y32+AC32</f>
        <v>75.899999999999991</v>
      </c>
    </row>
    <row r="33" spans="1:30" ht="21.75" customHeight="1" thickBot="1" x14ac:dyDescent="0.35">
      <c r="A33" s="40">
        <v>6</v>
      </c>
      <c r="B33" s="39" t="s">
        <v>86</v>
      </c>
      <c r="C33" s="39" t="s">
        <v>87</v>
      </c>
      <c r="D33" s="39" t="s">
        <v>83</v>
      </c>
      <c r="E33" s="63">
        <v>2010</v>
      </c>
      <c r="F33" s="64">
        <v>5.5</v>
      </c>
      <c r="G33" s="65">
        <v>8.1</v>
      </c>
      <c r="H33" s="65"/>
      <c r="I33" s="66">
        <f>F33+G33-H33</f>
        <v>13.6</v>
      </c>
      <c r="J33" s="64">
        <v>5.5</v>
      </c>
      <c r="K33" s="65">
        <v>8.4</v>
      </c>
      <c r="L33" s="65"/>
      <c r="M33" s="67">
        <f>J33+K33-L33</f>
        <v>13.9</v>
      </c>
      <c r="N33" s="68">
        <v>5.5</v>
      </c>
      <c r="O33" s="65">
        <v>6.4</v>
      </c>
      <c r="P33" s="65"/>
      <c r="Q33" s="66">
        <f>N33+O33-P33</f>
        <v>11.9</v>
      </c>
      <c r="R33" s="64">
        <v>5</v>
      </c>
      <c r="S33" s="65">
        <v>7.95</v>
      </c>
      <c r="T33" s="65"/>
      <c r="U33" s="67">
        <f>R33+S33-T33</f>
        <v>12.95</v>
      </c>
      <c r="V33" s="64">
        <v>4</v>
      </c>
      <c r="W33" s="65">
        <v>7.8</v>
      </c>
      <c r="X33" s="65"/>
      <c r="Y33" s="67">
        <f>V33+W33-X33</f>
        <v>11.8</v>
      </c>
      <c r="Z33" s="64">
        <v>4</v>
      </c>
      <c r="AA33" s="65">
        <v>6.8</v>
      </c>
      <c r="AB33" s="65"/>
      <c r="AC33" s="66">
        <f>Z33+AA33-AB33</f>
        <v>10.8</v>
      </c>
      <c r="AD33" s="69">
        <f>I33+M33+Q33+U33+Y33+AC33</f>
        <v>74.949999999999989</v>
      </c>
    </row>
    <row r="34" spans="1:30" ht="21.75" customHeight="1" thickBot="1" x14ac:dyDescent="0.35">
      <c r="A34" s="76"/>
      <c r="B34" s="77"/>
      <c r="C34" s="77"/>
      <c r="D34" s="77"/>
      <c r="E34" s="78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80"/>
    </row>
    <row r="35" spans="1:30" ht="21.75" customHeight="1" thickBot="1" x14ac:dyDescent="0.35">
      <c r="A35" s="70">
        <v>1</v>
      </c>
      <c r="B35" s="41" t="s">
        <v>73</v>
      </c>
      <c r="C35" s="41" t="s">
        <v>74</v>
      </c>
      <c r="D35" s="41" t="s">
        <v>75</v>
      </c>
      <c r="E35" s="70">
        <v>2011</v>
      </c>
      <c r="F35" s="71">
        <v>5.5</v>
      </c>
      <c r="G35" s="59">
        <v>8.3000000000000007</v>
      </c>
      <c r="H35" s="59"/>
      <c r="I35" s="72">
        <f>F35+G35-H35</f>
        <v>13.8</v>
      </c>
      <c r="J35" s="71">
        <v>5.5</v>
      </c>
      <c r="K35" s="59">
        <v>6.3</v>
      </c>
      <c r="L35" s="59"/>
      <c r="M35" s="73">
        <f>J35+K35-L35</f>
        <v>11.8</v>
      </c>
      <c r="N35" s="74">
        <v>5</v>
      </c>
      <c r="O35" s="59">
        <v>8.6</v>
      </c>
      <c r="P35" s="59"/>
      <c r="Q35" s="72">
        <f>N35+O35-P35</f>
        <v>13.6</v>
      </c>
      <c r="R35" s="71">
        <v>5</v>
      </c>
      <c r="S35" s="59">
        <v>7.95</v>
      </c>
      <c r="T35" s="59"/>
      <c r="U35" s="73">
        <f>R35+S35-T35</f>
        <v>12.95</v>
      </c>
      <c r="V35" s="71">
        <v>4</v>
      </c>
      <c r="W35" s="59">
        <v>7.95</v>
      </c>
      <c r="X35" s="59"/>
      <c r="Y35" s="73">
        <f>V35+W35-X35</f>
        <v>11.95</v>
      </c>
      <c r="Z35" s="71">
        <v>6</v>
      </c>
      <c r="AA35" s="59">
        <v>7.6</v>
      </c>
      <c r="AB35" s="59"/>
      <c r="AC35" s="72">
        <f>Z35+AA35-AB35</f>
        <v>13.6</v>
      </c>
      <c r="AD35" s="75">
        <f>I35+M35+Q35+U35+Y35+AC35</f>
        <v>77.7</v>
      </c>
    </row>
    <row r="36" spans="1:30" ht="21.75" customHeight="1" thickBot="1" x14ac:dyDescent="0.35">
      <c r="A36" s="40">
        <v>2</v>
      </c>
      <c r="B36" s="39" t="s">
        <v>59</v>
      </c>
      <c r="C36" s="39" t="s">
        <v>60</v>
      </c>
      <c r="D36" s="39" t="s">
        <v>54</v>
      </c>
      <c r="E36" s="40">
        <v>2011</v>
      </c>
      <c r="F36" s="64">
        <v>5.5</v>
      </c>
      <c r="G36" s="65">
        <v>7.7</v>
      </c>
      <c r="H36" s="65"/>
      <c r="I36" s="66">
        <f>F36+G36-H36</f>
        <v>13.2</v>
      </c>
      <c r="J36" s="64">
        <v>4</v>
      </c>
      <c r="K36" s="65">
        <v>8.8000000000000007</v>
      </c>
      <c r="L36" s="65"/>
      <c r="M36" s="67">
        <f>J36+K36-L36</f>
        <v>12.8</v>
      </c>
      <c r="N36" s="68">
        <v>4.5</v>
      </c>
      <c r="O36" s="65">
        <v>7.3</v>
      </c>
      <c r="P36" s="65"/>
      <c r="Q36" s="66">
        <f>N36+O36-P36</f>
        <v>11.8</v>
      </c>
      <c r="R36" s="64">
        <v>5</v>
      </c>
      <c r="S36" s="65">
        <v>7.15</v>
      </c>
      <c r="T36" s="65"/>
      <c r="U36" s="67">
        <f>R36+S36-T36</f>
        <v>12.15</v>
      </c>
      <c r="V36" s="64">
        <v>4</v>
      </c>
      <c r="W36" s="65">
        <v>7.1</v>
      </c>
      <c r="X36" s="65"/>
      <c r="Y36" s="67">
        <f>V36+W36-X36</f>
        <v>11.1</v>
      </c>
      <c r="Z36" s="64">
        <v>4.5</v>
      </c>
      <c r="AA36" s="65">
        <v>7.4</v>
      </c>
      <c r="AB36" s="65"/>
      <c r="AC36" s="66">
        <f>Z36+AA36-AB36</f>
        <v>11.9</v>
      </c>
      <c r="AD36" s="69">
        <f>I36+M36+Q36+U36+Y36+AC36</f>
        <v>72.95</v>
      </c>
    </row>
    <row r="37" spans="1:30" ht="21.75" customHeight="1" thickBot="1" x14ac:dyDescent="0.35">
      <c r="A37" s="76"/>
      <c r="B37" s="77"/>
      <c r="C37" s="77"/>
      <c r="D37" s="77"/>
      <c r="E37" s="78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80"/>
    </row>
    <row r="38" spans="1:30" ht="21.75" customHeight="1" x14ac:dyDescent="0.3">
      <c r="A38" s="81">
        <v>1</v>
      </c>
      <c r="B38" s="82" t="s">
        <v>48</v>
      </c>
      <c r="C38" s="82" t="s">
        <v>49</v>
      </c>
      <c r="D38" s="82" t="s">
        <v>47</v>
      </c>
      <c r="E38" s="81">
        <v>2012</v>
      </c>
      <c r="F38" s="27">
        <v>6</v>
      </c>
      <c r="G38" s="28">
        <v>7.5</v>
      </c>
      <c r="H38" s="28"/>
      <c r="I38" s="32">
        <f>F38+G38-H38</f>
        <v>13.5</v>
      </c>
      <c r="J38" s="27">
        <v>5.5</v>
      </c>
      <c r="K38" s="28">
        <v>7.65</v>
      </c>
      <c r="L38" s="28"/>
      <c r="M38" s="29">
        <f>J38+K38-L38</f>
        <v>13.15</v>
      </c>
      <c r="N38" s="83">
        <v>5</v>
      </c>
      <c r="O38" s="28">
        <v>7.9</v>
      </c>
      <c r="P38" s="28"/>
      <c r="Q38" s="32">
        <f>N38+O38-P38</f>
        <v>12.9</v>
      </c>
      <c r="R38" s="27">
        <v>5</v>
      </c>
      <c r="S38" s="28">
        <v>7.3</v>
      </c>
      <c r="T38" s="28"/>
      <c r="U38" s="29">
        <f>R38+S38-T38</f>
        <v>12.3</v>
      </c>
      <c r="V38" s="27">
        <v>4</v>
      </c>
      <c r="W38" s="28">
        <v>6.8</v>
      </c>
      <c r="X38" s="28"/>
      <c r="Y38" s="29">
        <f>V38+W38-X38</f>
        <v>10.8</v>
      </c>
      <c r="Z38" s="27">
        <v>5</v>
      </c>
      <c r="AA38" s="28">
        <v>7.7</v>
      </c>
      <c r="AB38" s="28"/>
      <c r="AC38" s="32">
        <f>Z38+AA38-AB38</f>
        <v>12.7</v>
      </c>
      <c r="AD38" s="36">
        <f>I38+M38+Q38+U38+Y38+AC38</f>
        <v>75.349999999999994</v>
      </c>
    </row>
  </sheetData>
  <sortState xmlns:xlrd2="http://schemas.microsoft.com/office/spreadsheetml/2017/richdata2" ref="B28:AD38">
    <sortCondition ref="E28:E38"/>
    <sortCondition descending="1" ref="AD28:AD38"/>
  </sortState>
  <mergeCells count="22">
    <mergeCell ref="Z24:AC26"/>
    <mergeCell ref="A25:C26"/>
    <mergeCell ref="E25:E26"/>
    <mergeCell ref="F24:I26"/>
    <mergeCell ref="J24:M26"/>
    <mergeCell ref="N24:Q26"/>
    <mergeCell ref="R24:U26"/>
    <mergeCell ref="V24:Y26"/>
    <mergeCell ref="J7:M9"/>
    <mergeCell ref="N7:Q9"/>
    <mergeCell ref="R7:U9"/>
    <mergeCell ref="V7:Y9"/>
    <mergeCell ref="Z7:AC9"/>
    <mergeCell ref="S6:U6"/>
    <mergeCell ref="A8:C9"/>
    <mergeCell ref="E8:E9"/>
    <mergeCell ref="W6:Y6"/>
    <mergeCell ref="G6:I6"/>
    <mergeCell ref="K6:M6"/>
    <mergeCell ref="O6:Q6"/>
    <mergeCell ref="AA6:AC6"/>
    <mergeCell ref="F7:I9"/>
  </mergeCells>
  <pageMargins left="0.7" right="0.7" top="0.78740157499999996" bottom="0.78740157499999996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Najmladší ž.</vt:lpstr>
      <vt:lpstr>Ml.ž.B</vt:lpstr>
      <vt:lpstr>Ml.ž.A</vt:lpstr>
      <vt:lpstr>Ml.ž.A!Oblasť_tlače</vt:lpstr>
      <vt:lpstr>Ml.ž.B!Oblasť_tlače</vt:lpstr>
      <vt:lpstr>'Najmladší ž.'!Oblasť_tlače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Nikuša</dc:creator>
  <cp:keywords/>
  <dc:description/>
  <cp:lastModifiedBy>42190</cp:lastModifiedBy>
  <cp:revision/>
  <cp:lastPrinted>2022-11-12T13:32:14Z</cp:lastPrinted>
  <dcterms:created xsi:type="dcterms:W3CDTF">2016-03-21T10:11:42Z</dcterms:created>
  <dcterms:modified xsi:type="dcterms:W3CDTF">2022-11-12T18:27:38Z</dcterms:modified>
  <cp:category/>
  <cp:contentStatus/>
</cp:coreProperties>
</file>