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48" activeTab="4"/>
  </bookViews>
  <sheets>
    <sheet name="Argi Academy" sheetId="2" r:id="rId1"/>
    <sheet name="KŠG Liptovský Mikuláš" sheetId="5" r:id="rId2"/>
    <sheet name="KŠG Martin" sheetId="4" r:id="rId3"/>
    <sheet name="Limitless Academy LM" sheetId="7" r:id="rId4"/>
    <sheet name="TJ Sokol Vrútky" sheetId="6" r:id="rId5"/>
    <sheet name="jednotlivkyne_celkové výsledky" sheetId="1" r:id="rId6"/>
    <sheet name="družstvá_výsledky" sheetId="8" r:id="rId7"/>
  </sheets>
  <calcPr calcId="125725"/>
</workbook>
</file>

<file path=xl/calcChain.xml><?xml version="1.0" encoding="utf-8"?>
<calcChain xmlns="http://schemas.openxmlformats.org/spreadsheetml/2006/main">
  <c r="N12" i="1"/>
  <c r="K12"/>
  <c r="H12"/>
  <c r="N25"/>
  <c r="K25"/>
  <c r="H25"/>
  <c r="N13"/>
  <c r="K13"/>
  <c r="H13"/>
  <c r="N15"/>
  <c r="K15"/>
  <c r="H15"/>
  <c r="N21"/>
  <c r="K21"/>
  <c r="H21"/>
  <c r="N20"/>
  <c r="K20"/>
  <c r="H20"/>
  <c r="N26"/>
  <c r="K26"/>
  <c r="H26"/>
  <c r="N23"/>
  <c r="K23"/>
  <c r="H23"/>
  <c r="N17"/>
  <c r="K17"/>
  <c r="H17"/>
  <c r="N22"/>
  <c r="K22"/>
  <c r="O22" s="1"/>
  <c r="H22"/>
  <c r="N14"/>
  <c r="K14"/>
  <c r="H14"/>
  <c r="N10"/>
  <c r="K10"/>
  <c r="O10" s="1"/>
  <c r="H10"/>
  <c r="N8"/>
  <c r="K8"/>
  <c r="H8"/>
  <c r="N9"/>
  <c r="K9"/>
  <c r="O9" s="1"/>
  <c r="H9"/>
  <c r="N27"/>
  <c r="K27"/>
  <c r="H27"/>
  <c r="N24"/>
  <c r="K24"/>
  <c r="H24"/>
  <c r="N11"/>
  <c r="K11"/>
  <c r="H11"/>
  <c r="N19"/>
  <c r="K19"/>
  <c r="H19"/>
  <c r="N18"/>
  <c r="K18"/>
  <c r="H18"/>
  <c r="N16"/>
  <c r="K16"/>
  <c r="H16"/>
  <c r="N9" i="5"/>
  <c r="N10"/>
  <c r="N11"/>
  <c r="N12"/>
  <c r="N13"/>
  <c r="K9"/>
  <c r="K10"/>
  <c r="K11"/>
  <c r="K12"/>
  <c r="K13"/>
  <c r="H9"/>
  <c r="H10"/>
  <c r="H11"/>
  <c r="H12"/>
  <c r="H13"/>
  <c r="N8"/>
  <c r="K8"/>
  <c r="H8"/>
  <c r="N9" i="2"/>
  <c r="N10"/>
  <c r="N11"/>
  <c r="K9"/>
  <c r="K10"/>
  <c r="K11"/>
  <c r="H9"/>
  <c r="H10"/>
  <c r="H11"/>
  <c r="N8"/>
  <c r="K8"/>
  <c r="H8"/>
  <c r="N9" i="4"/>
  <c r="N10"/>
  <c r="K10"/>
  <c r="K9"/>
  <c r="H9"/>
  <c r="H10"/>
  <c r="O8"/>
  <c r="N8"/>
  <c r="K8"/>
  <c r="H8"/>
  <c r="N9" i="7"/>
  <c r="N10"/>
  <c r="N11"/>
  <c r="K9"/>
  <c r="K10"/>
  <c r="K11"/>
  <c r="H9"/>
  <c r="H10"/>
  <c r="O10" s="1"/>
  <c r="H11"/>
  <c r="N8"/>
  <c r="K8"/>
  <c r="H8"/>
  <c r="O8" s="1"/>
  <c r="N9" i="6"/>
  <c r="N10"/>
  <c r="N11"/>
  <c r="K9"/>
  <c r="K10"/>
  <c r="K11"/>
  <c r="H9"/>
  <c r="H10"/>
  <c r="H11"/>
  <c r="N8"/>
  <c r="K8"/>
  <c r="O8" s="1"/>
  <c r="H8"/>
  <c r="O18" i="1" l="1"/>
  <c r="O11"/>
  <c r="O27"/>
  <c r="O26"/>
  <c r="O21"/>
  <c r="O13"/>
  <c r="O12"/>
  <c r="O16"/>
  <c r="O19"/>
  <c r="O24"/>
  <c r="O8"/>
  <c r="O14"/>
  <c r="O17"/>
  <c r="O23"/>
  <c r="O20"/>
  <c r="O15"/>
  <c r="O25"/>
  <c r="O9" i="6"/>
  <c r="O11" i="7"/>
  <c r="O9"/>
  <c r="O10" i="4"/>
  <c r="O8" i="2"/>
  <c r="O12" i="5"/>
  <c r="O8"/>
  <c r="O13"/>
  <c r="O11"/>
  <c r="O10"/>
  <c r="O9"/>
  <c r="O11" i="6"/>
  <c r="O10"/>
  <c r="O9" i="4"/>
  <c r="O10" i="2"/>
  <c r="O11"/>
  <c r="O9"/>
  <c r="O12" i="7"/>
  <c r="O13" i="2" l="1"/>
  <c r="O15" i="5"/>
  <c r="O17" i="6"/>
</calcChain>
</file>

<file path=xl/sharedStrings.xml><?xml version="1.0" encoding="utf-8"?>
<sst xmlns="http://schemas.openxmlformats.org/spreadsheetml/2006/main" count="323" uniqueCount="77">
  <si>
    <t>Akcia:</t>
  </si>
  <si>
    <t>Miesto konania :</t>
  </si>
  <si>
    <t>Vrútky, ZŠ Hany Zelinovej</t>
  </si>
  <si>
    <t>Kategória :</t>
  </si>
  <si>
    <t>Dátum konania :</t>
  </si>
  <si>
    <t>P.</t>
  </si>
  <si>
    <t>Meno a Priezvisko</t>
  </si>
  <si>
    <t>R.n.</t>
  </si>
  <si>
    <t>Klub</t>
  </si>
  <si>
    <t>Tréner</t>
  </si>
  <si>
    <t>D</t>
  </si>
  <si>
    <t>E</t>
  </si>
  <si>
    <t>VZ</t>
  </si>
  <si>
    <t>S</t>
  </si>
  <si>
    <t>Poradie</t>
  </si>
  <si>
    <t>Družstvo spolu:</t>
  </si>
  <si>
    <t xml:space="preserve">Žubrienky a žabky </t>
  </si>
  <si>
    <t>Body spolu</t>
  </si>
  <si>
    <t>žubrienky staršie</t>
  </si>
  <si>
    <t>Výsledková listina: žubrienky staršie - družstvá</t>
  </si>
  <si>
    <t>1.</t>
  </si>
  <si>
    <t>2.</t>
  </si>
  <si>
    <t>3.</t>
  </si>
  <si>
    <t>4.</t>
  </si>
  <si>
    <t>5.</t>
  </si>
  <si>
    <t>6.</t>
  </si>
  <si>
    <t>8.</t>
  </si>
  <si>
    <t>9.</t>
  </si>
  <si>
    <t>Vrútocký pohár 2019 - Žubrienky a žabky</t>
  </si>
  <si>
    <t>Žubrienky a žabky - Vrútocký pohár 2022</t>
  </si>
  <si>
    <t>24. ročník  pretekov dievčat v športovej gymnastike</t>
  </si>
  <si>
    <t>Vrútocký pohár  2022</t>
  </si>
  <si>
    <t>Ella Lokajová</t>
  </si>
  <si>
    <t>Peter Somík</t>
  </si>
  <si>
    <t>Elenka Nikolová</t>
  </si>
  <si>
    <t>Nela Pažická</t>
  </si>
  <si>
    <t>Zaira Muráriková</t>
  </si>
  <si>
    <t>Argi Academy</t>
  </si>
  <si>
    <t>kolektív</t>
  </si>
  <si>
    <t>KŠG LM</t>
  </si>
  <si>
    <t>Lilien Chebeňová</t>
  </si>
  <si>
    <t>Sofia Váličková</t>
  </si>
  <si>
    <t>Nikola Lehotská</t>
  </si>
  <si>
    <t>Ľudmila Žitňanská</t>
  </si>
  <si>
    <t>Alžbeta Závacká</t>
  </si>
  <si>
    <t>Lenka Kokavcová</t>
  </si>
  <si>
    <t>Lívia Sajdáková</t>
  </si>
  <si>
    <t>Debnárová</t>
  </si>
  <si>
    <t>Mia Větříšková</t>
  </si>
  <si>
    <t>Lenka Mjartanová</t>
  </si>
  <si>
    <t>KŠG Martin</t>
  </si>
  <si>
    <t>Ivašková</t>
  </si>
  <si>
    <t>Lea Madajová</t>
  </si>
  <si>
    <t>Tea Madajová</t>
  </si>
  <si>
    <t>Caroline Rajniak</t>
  </si>
  <si>
    <t>Michaela Palásthy</t>
  </si>
  <si>
    <t>Limitless Academy</t>
  </si>
  <si>
    <t>Veronika Dikošová</t>
  </si>
  <si>
    <t>TJ Sokol Vrútky</t>
  </si>
  <si>
    <t>Režná</t>
  </si>
  <si>
    <t>Nina Velochová</t>
  </si>
  <si>
    <t>Borislava Vicianová</t>
  </si>
  <si>
    <t>Alexandra Plešová</t>
  </si>
  <si>
    <t>KŠG Liptovský Mikuláš</t>
  </si>
  <si>
    <t>Limitless Academy LM</t>
  </si>
  <si>
    <t>10.</t>
  </si>
  <si>
    <t>11.</t>
  </si>
  <si>
    <t>12.</t>
  </si>
  <si>
    <t>13.</t>
  </si>
  <si>
    <t>14.</t>
  </si>
  <si>
    <t>17.</t>
  </si>
  <si>
    <t>18.</t>
  </si>
  <si>
    <t>19.</t>
  </si>
  <si>
    <t>20.</t>
  </si>
  <si>
    <t>7.-8.</t>
  </si>
  <si>
    <t>15.-16.</t>
  </si>
  <si>
    <t>15.16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</si>
</sst>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Symbol"/>
      <family val="1"/>
      <charset val="2"/>
    </font>
    <font>
      <b/>
      <sz val="8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b/>
      <sz val="12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11"/>
      <color theme="1"/>
      <name val="Cambria"/>
      <family val="1"/>
      <charset val="238"/>
    </font>
    <font>
      <strike/>
      <sz val="8"/>
      <name val="Cambria"/>
      <family val="1"/>
      <charset val="238"/>
    </font>
    <font>
      <b/>
      <strike/>
      <sz val="8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6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4" fillId="0" borderId="0" xfId="0" applyFont="1" applyAlignment="1">
      <alignment horizontal="left"/>
    </xf>
    <xf numFmtId="2" fontId="2" fillId="0" borderId="0" xfId="0" applyNumberFormat="1" applyFont="1"/>
    <xf numFmtId="2" fontId="5" fillId="0" borderId="0" xfId="0" applyNumberFormat="1" applyFont="1"/>
    <xf numFmtId="0" fontId="5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Border="1"/>
    <xf numFmtId="164" fontId="1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/>
    <xf numFmtId="0" fontId="1" fillId="0" borderId="4" xfId="0" applyFont="1" applyBorder="1"/>
    <xf numFmtId="0" fontId="1" fillId="0" borderId="3" xfId="0" applyFont="1" applyBorder="1"/>
    <xf numFmtId="164" fontId="1" fillId="0" borderId="5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6" xfId="0" applyNumberFormat="1" applyFont="1" applyBorder="1"/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1" fillId="0" borderId="6" xfId="0" applyFont="1" applyBorder="1"/>
    <xf numFmtId="0" fontId="7" fillId="0" borderId="8" xfId="0" applyFont="1" applyBorder="1"/>
    <xf numFmtId="0" fontId="8" fillId="2" borderId="12" xfId="0" applyFont="1" applyFill="1" applyBorder="1"/>
    <xf numFmtId="0" fontId="9" fillId="0" borderId="13" xfId="0" applyFont="1" applyBorder="1"/>
    <xf numFmtId="0" fontId="9" fillId="2" borderId="13" xfId="0" applyFont="1" applyFill="1" applyBorder="1" applyAlignment="1">
      <alignment horizontal="center"/>
    </xf>
    <xf numFmtId="0" fontId="9" fillId="2" borderId="13" xfId="1" applyFont="1" applyFill="1" applyBorder="1"/>
    <xf numFmtId="2" fontId="2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2" fontId="7" fillId="0" borderId="14" xfId="0" applyNumberFormat="1" applyFont="1" applyFill="1" applyBorder="1"/>
    <xf numFmtId="2" fontId="7" fillId="0" borderId="15" xfId="0" applyNumberFormat="1" applyFont="1" applyFill="1" applyBorder="1"/>
    <xf numFmtId="0" fontId="1" fillId="0" borderId="16" xfId="0" applyFont="1" applyFill="1" applyBorder="1"/>
    <xf numFmtId="0" fontId="9" fillId="2" borderId="13" xfId="0" applyFont="1" applyFill="1" applyBorder="1"/>
    <xf numFmtId="2" fontId="2" fillId="0" borderId="17" xfId="0" applyNumberFormat="1" applyFont="1" applyFill="1" applyBorder="1" applyAlignment="1">
      <alignment horizontal="right"/>
    </xf>
    <xf numFmtId="0" fontId="8" fillId="2" borderId="18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0" xfId="0" applyFont="1"/>
    <xf numFmtId="0" fontId="13" fillId="3" borderId="13" xfId="0" applyFont="1" applyFill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13" xfId="0" applyFont="1" applyBorder="1"/>
    <xf numFmtId="0" fontId="2" fillId="0" borderId="19" xfId="0" applyFont="1" applyBorder="1"/>
    <xf numFmtId="164" fontId="1" fillId="0" borderId="19" xfId="0" applyNumberFormat="1" applyFont="1" applyBorder="1" applyAlignment="1">
      <alignment horizontal="left"/>
    </xf>
    <xf numFmtId="2" fontId="1" fillId="0" borderId="19" xfId="0" applyNumberFormat="1" applyFont="1" applyBorder="1" applyAlignment="1">
      <alignment horizontal="right"/>
    </xf>
    <xf numFmtId="2" fontId="1" fillId="0" borderId="19" xfId="0" applyNumberFormat="1" applyFont="1" applyBorder="1"/>
    <xf numFmtId="0" fontId="9" fillId="2" borderId="17" xfId="0" applyFont="1" applyFill="1" applyBorder="1" applyAlignment="1">
      <alignment horizontal="center"/>
    </xf>
    <xf numFmtId="0" fontId="7" fillId="0" borderId="20" xfId="0" applyFont="1" applyBorder="1"/>
    <xf numFmtId="0" fontId="15" fillId="2" borderId="13" xfId="0" applyFont="1" applyFill="1" applyBorder="1" applyAlignment="1">
      <alignment horizontal="left" wrapText="1"/>
    </xf>
    <xf numFmtId="0" fontId="9" fillId="2" borderId="13" xfId="1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 wrapText="1"/>
    </xf>
    <xf numFmtId="0" fontId="1" fillId="4" borderId="0" xfId="0" applyFont="1" applyFill="1"/>
    <xf numFmtId="2" fontId="1" fillId="4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3" xfId="0" applyFont="1" applyBorder="1"/>
    <xf numFmtId="2" fontId="2" fillId="0" borderId="26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2" fontId="7" fillId="0" borderId="27" xfId="0" applyNumberFormat="1" applyFont="1" applyFill="1" applyBorder="1"/>
    <xf numFmtId="2" fontId="7" fillId="0" borderId="28" xfId="0" applyNumberFormat="1" applyFont="1" applyFill="1" applyBorder="1"/>
    <xf numFmtId="2" fontId="7" fillId="0" borderId="13" xfId="0" applyNumberFormat="1" applyFont="1" applyFill="1" applyBorder="1"/>
    <xf numFmtId="0" fontId="17" fillId="2" borderId="13" xfId="0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right"/>
    </xf>
    <xf numFmtId="2" fontId="7" fillId="2" borderId="13" xfId="0" applyNumberFormat="1" applyFont="1" applyFill="1" applyBorder="1"/>
    <xf numFmtId="0" fontId="0" fillId="2" borderId="0" xfId="0" applyFill="1"/>
    <xf numFmtId="0" fontId="16" fillId="2" borderId="0" xfId="0" applyFont="1" applyFill="1"/>
    <xf numFmtId="0" fontId="1" fillId="2" borderId="13" xfId="0" applyFont="1" applyFill="1" applyBorder="1"/>
    <xf numFmtId="0" fontId="19" fillId="2" borderId="13" xfId="0" applyFont="1" applyFill="1" applyBorder="1" applyAlignment="1">
      <alignment horizontal="justify" vertical="top" wrapText="1"/>
    </xf>
    <xf numFmtId="0" fontId="1" fillId="0" borderId="1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0" fontId="7" fillId="0" borderId="32" xfId="0" applyFont="1" applyBorder="1"/>
    <xf numFmtId="0" fontId="7" fillId="0" borderId="33" xfId="0" applyFont="1" applyBorder="1"/>
    <xf numFmtId="0" fontId="20" fillId="2" borderId="14" xfId="0" applyFont="1" applyFill="1" applyBorder="1" applyAlignment="1">
      <alignment horizontal="justify" vertical="top" wrapText="1"/>
    </xf>
    <xf numFmtId="0" fontId="1" fillId="0" borderId="15" xfId="0" applyFont="1" applyFill="1" applyBorder="1"/>
    <xf numFmtId="2" fontId="2" fillId="0" borderId="25" xfId="0" applyNumberFormat="1" applyFont="1" applyFill="1" applyBorder="1" applyAlignment="1">
      <alignment horizontal="right"/>
    </xf>
    <xf numFmtId="164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20" fillId="2" borderId="17" xfId="0" applyFont="1" applyFill="1" applyBorder="1" applyAlignment="1">
      <alignment horizontal="justify" vertical="top" wrapText="1"/>
    </xf>
    <xf numFmtId="0" fontId="7" fillId="0" borderId="30" xfId="0" applyFont="1" applyBorder="1"/>
    <xf numFmtId="0" fontId="7" fillId="0" borderId="30" xfId="0" applyFont="1" applyBorder="1" applyAlignment="1">
      <alignment horizontal="center"/>
    </xf>
    <xf numFmtId="0" fontId="20" fillId="2" borderId="28" xfId="0" applyFont="1" applyFill="1" applyBorder="1" applyAlignment="1">
      <alignment horizontal="justify" vertical="top" wrapText="1"/>
    </xf>
    <xf numFmtId="0" fontId="20" fillId="2" borderId="15" xfId="0" applyFont="1" applyFill="1" applyBorder="1" applyAlignment="1">
      <alignment horizontal="justify" vertical="top" wrapText="1"/>
    </xf>
    <xf numFmtId="0" fontId="7" fillId="0" borderId="31" xfId="0" applyFont="1" applyBorder="1" applyAlignment="1">
      <alignment horizontal="center"/>
    </xf>
    <xf numFmtId="0" fontId="20" fillId="2" borderId="29" xfId="0" applyFont="1" applyFill="1" applyBorder="1" applyAlignment="1">
      <alignment horizontal="justify" vertical="top" wrapText="1"/>
    </xf>
    <xf numFmtId="0" fontId="20" fillId="2" borderId="16" xfId="0" applyFont="1" applyFill="1" applyBorder="1" applyAlignment="1">
      <alignment horizontal="justify" vertical="top" wrapText="1"/>
    </xf>
    <xf numFmtId="0" fontId="1" fillId="0" borderId="28" xfId="0" applyFont="1" applyFill="1" applyBorder="1"/>
    <xf numFmtId="0" fontId="6" fillId="0" borderId="30" xfId="0" applyFont="1" applyBorder="1" applyAlignment="1">
      <alignment horizontal="center"/>
    </xf>
    <xf numFmtId="0" fontId="2" fillId="0" borderId="30" xfId="0" applyFont="1" applyBorder="1"/>
    <xf numFmtId="0" fontId="8" fillId="2" borderId="37" xfId="0" applyFont="1" applyFill="1" applyBorder="1"/>
    <xf numFmtId="0" fontId="1" fillId="0" borderId="29" xfId="0" applyFont="1" applyFill="1" applyBorder="1"/>
    <xf numFmtId="0" fontId="2" fillId="0" borderId="31" xfId="0" applyFont="1" applyBorder="1"/>
    <xf numFmtId="0" fontId="20" fillId="0" borderId="29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7" fillId="0" borderId="35" xfId="0" applyFont="1" applyBorder="1"/>
    <xf numFmtId="0" fontId="20" fillId="2" borderId="14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9" fillId="2" borderId="29" xfId="1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justify" vertical="top" wrapText="1"/>
    </xf>
    <xf numFmtId="0" fontId="9" fillId="2" borderId="28" xfId="1" applyFont="1" applyFill="1" applyBorder="1" applyAlignment="1">
      <alignment horizontal="left"/>
    </xf>
    <xf numFmtId="2" fontId="2" fillId="2" borderId="25" xfId="0" applyNumberFormat="1" applyFont="1" applyFill="1" applyBorder="1" applyAlignment="1">
      <alignment horizontal="right"/>
    </xf>
    <xf numFmtId="2" fontId="2" fillId="2" borderId="24" xfId="0" applyNumberFormat="1" applyFont="1" applyFill="1" applyBorder="1" applyAlignment="1">
      <alignment horizontal="right"/>
    </xf>
    <xf numFmtId="0" fontId="20" fillId="0" borderId="28" xfId="0" applyFont="1" applyBorder="1" applyAlignment="1">
      <alignment horizontal="justify" vertical="top" wrapText="1"/>
    </xf>
    <xf numFmtId="2" fontId="7" fillId="2" borderId="27" xfId="0" applyNumberFormat="1" applyFont="1" applyFill="1" applyBorder="1"/>
    <xf numFmtId="0" fontId="1" fillId="2" borderId="25" xfId="0" applyFont="1" applyFill="1" applyBorder="1"/>
    <xf numFmtId="0" fontId="1" fillId="2" borderId="17" xfId="0" applyFont="1" applyFill="1" applyBorder="1"/>
    <xf numFmtId="2" fontId="7" fillId="2" borderId="28" xfId="0" applyNumberFormat="1" applyFont="1" applyFill="1" applyBorder="1"/>
    <xf numFmtId="0" fontId="7" fillId="0" borderId="31" xfId="0" applyFont="1" applyBorder="1"/>
    <xf numFmtId="0" fontId="7" fillId="0" borderId="10" xfId="0" applyFont="1" applyBorder="1"/>
    <xf numFmtId="0" fontId="8" fillId="2" borderId="15" xfId="0" applyFont="1" applyFill="1" applyBorder="1"/>
    <xf numFmtId="0" fontId="18" fillId="2" borderId="13" xfId="0" applyFont="1" applyFill="1" applyBorder="1" applyAlignment="1">
      <alignment horizontal="justify" vertical="top" wrapText="1"/>
    </xf>
    <xf numFmtId="0" fontId="21" fillId="2" borderId="29" xfId="0" applyFont="1" applyFill="1" applyBorder="1" applyAlignment="1">
      <alignment horizontal="justify" vertical="top" wrapText="1"/>
    </xf>
    <xf numFmtId="0" fontId="21" fillId="2" borderId="16" xfId="0" applyFont="1" applyFill="1" applyBorder="1" applyAlignment="1">
      <alignment horizontal="justify" vertical="top" wrapText="1"/>
    </xf>
    <xf numFmtId="0" fontId="21" fillId="2" borderId="27" xfId="0" applyFont="1" applyFill="1" applyBorder="1" applyAlignment="1">
      <alignment horizontal="justify" vertical="top" wrapText="1"/>
    </xf>
    <xf numFmtId="0" fontId="21" fillId="2" borderId="14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/>
    </xf>
    <xf numFmtId="0" fontId="22" fillId="2" borderId="10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2" fontId="23" fillId="0" borderId="24" xfId="0" applyNumberFormat="1" applyFont="1" applyFill="1" applyBorder="1" applyAlignment="1">
      <alignment horizontal="right"/>
    </xf>
    <xf numFmtId="2" fontId="24" fillId="0" borderId="27" xfId="0" applyNumberFormat="1" applyFont="1" applyFill="1" applyBorder="1"/>
    <xf numFmtId="2" fontId="23" fillId="0" borderId="25" xfId="0" applyNumberFormat="1" applyFont="1" applyFill="1" applyBorder="1" applyAlignment="1">
      <alignment horizontal="right"/>
    </xf>
    <xf numFmtId="2" fontId="24" fillId="0" borderId="28" xfId="0" applyNumberFormat="1" applyFont="1" applyFill="1" applyBorder="1"/>
    <xf numFmtId="0" fontId="21" fillId="2" borderId="27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justify" vertical="top" wrapText="1"/>
    </xf>
    <xf numFmtId="0" fontId="18" fillId="2" borderId="14" xfId="0" applyFont="1" applyFill="1" applyBorder="1" applyAlignment="1">
      <alignment horizontal="justify" vertical="top" wrapText="1"/>
    </xf>
    <xf numFmtId="0" fontId="20" fillId="2" borderId="13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2" borderId="13" xfId="0" applyFont="1" applyFill="1" applyBorder="1" applyAlignment="1">
      <alignment horizontal="justify" vertical="top" wrapText="1"/>
    </xf>
    <xf numFmtId="0" fontId="17" fillId="2" borderId="16" xfId="0" applyFont="1" applyFill="1" applyBorder="1" applyAlignment="1">
      <alignment horizontal="justify" vertical="top" wrapText="1"/>
    </xf>
    <xf numFmtId="0" fontId="20" fillId="0" borderId="13" xfId="0" applyFont="1" applyBorder="1" applyAlignment="1">
      <alignment horizontal="left" vertical="center" wrapText="1"/>
    </xf>
    <xf numFmtId="0" fontId="17" fillId="2" borderId="15" xfId="0" applyFont="1" applyFill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2" fontId="2" fillId="2" borderId="12" xfId="0" applyNumberFormat="1" applyFont="1" applyFill="1" applyBorder="1" applyAlignment="1">
      <alignment horizontal="right"/>
    </xf>
  </cellXfs>
  <cellStyles count="2">
    <cellStyle name="normálne" xfId="0" builtinId="0"/>
    <cellStyle name="normální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3</xdr:row>
      <xdr:rowOff>57150</xdr:rowOff>
    </xdr:from>
    <xdr:to>
      <xdr:col>13</xdr:col>
      <xdr:colOff>123825</xdr:colOff>
      <xdr:row>5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95325"/>
          <a:ext cx="6572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190501</xdr:colOff>
      <xdr:row>3</xdr:row>
      <xdr:rowOff>57150</xdr:rowOff>
    </xdr:from>
    <xdr:to>
      <xdr:col>7</xdr:col>
      <xdr:colOff>171451</xdr:colOff>
      <xdr:row>5</xdr:row>
      <xdr:rowOff>190500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1" y="695325"/>
          <a:ext cx="7429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247650</xdr:colOff>
      <xdr:row>3</xdr:row>
      <xdr:rowOff>28575</xdr:rowOff>
    </xdr:from>
    <xdr:to>
      <xdr:col>10</xdr:col>
      <xdr:colOff>104775</xdr:colOff>
      <xdr:row>5</xdr:row>
      <xdr:rowOff>171450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57800" y="66675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105795</xdr:colOff>
      <xdr:row>0</xdr:row>
      <xdr:rowOff>38100</xdr:rowOff>
    </xdr:from>
    <xdr:to>
      <xdr:col>15</xdr:col>
      <xdr:colOff>361951</xdr:colOff>
      <xdr:row>2</xdr:row>
      <xdr:rowOff>178406</xdr:rowOff>
    </xdr:to>
    <xdr:pic>
      <xdr:nvPicPr>
        <xdr:cNvPr id="5" name="Picture 4" descr="tricko_chrba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54320" y="38100"/>
          <a:ext cx="637156" cy="578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247650</xdr:colOff>
      <xdr:row>3</xdr:row>
      <xdr:rowOff>38100</xdr:rowOff>
    </xdr:from>
    <xdr:to>
      <xdr:col>13</xdr:col>
      <xdr:colOff>171450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676275"/>
          <a:ext cx="6858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219075</xdr:colOff>
      <xdr:row>3</xdr:row>
      <xdr:rowOff>47625</xdr:rowOff>
    </xdr:from>
    <xdr:to>
      <xdr:col>7</xdr:col>
      <xdr:colOff>152400</xdr:colOff>
      <xdr:row>5</xdr:row>
      <xdr:rowOff>180975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24275" y="685800"/>
          <a:ext cx="695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238125</xdr:colOff>
      <xdr:row>3</xdr:row>
      <xdr:rowOff>47625</xdr:rowOff>
    </xdr:from>
    <xdr:to>
      <xdr:col>10</xdr:col>
      <xdr:colOff>104775</xdr:colOff>
      <xdr:row>5</xdr:row>
      <xdr:rowOff>190500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48275" y="685800"/>
          <a:ext cx="476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123825</xdr:colOff>
      <xdr:row>0</xdr:row>
      <xdr:rowOff>38100</xdr:rowOff>
    </xdr:from>
    <xdr:to>
      <xdr:col>15</xdr:col>
      <xdr:colOff>379981</xdr:colOff>
      <xdr:row>2</xdr:row>
      <xdr:rowOff>178406</xdr:rowOff>
    </xdr:to>
    <xdr:pic>
      <xdr:nvPicPr>
        <xdr:cNvPr id="5" name="Picture 4" descr="tricko_chrba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91450" y="38100"/>
          <a:ext cx="637156" cy="5784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3</xdr:row>
      <xdr:rowOff>76200</xdr:rowOff>
    </xdr:from>
    <xdr:to>
      <xdr:col>13</xdr:col>
      <xdr:colOff>0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647700"/>
          <a:ext cx="6000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3</xdr:row>
      <xdr:rowOff>28575</xdr:rowOff>
    </xdr:from>
    <xdr:to>
      <xdr:col>7</xdr:col>
      <xdr:colOff>66675</xdr:colOff>
      <xdr:row>5</xdr:row>
      <xdr:rowOff>161925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9525" y="666750"/>
          <a:ext cx="6191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3</xdr:row>
      <xdr:rowOff>47625</xdr:rowOff>
    </xdr:from>
    <xdr:to>
      <xdr:col>10</xdr:col>
      <xdr:colOff>152400</xdr:colOff>
      <xdr:row>5</xdr:row>
      <xdr:rowOff>180975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86375" y="685800"/>
          <a:ext cx="48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114300</xdr:colOff>
      <xdr:row>0</xdr:row>
      <xdr:rowOff>38100</xdr:rowOff>
    </xdr:from>
    <xdr:to>
      <xdr:col>15</xdr:col>
      <xdr:colOff>284731</xdr:colOff>
      <xdr:row>2</xdr:row>
      <xdr:rowOff>178406</xdr:rowOff>
    </xdr:to>
    <xdr:pic>
      <xdr:nvPicPr>
        <xdr:cNvPr id="5" name="Picture 4" descr="tricko_chrba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81925" y="38100"/>
          <a:ext cx="637156" cy="5784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247651</xdr:colOff>
      <xdr:row>3</xdr:row>
      <xdr:rowOff>38100</xdr:rowOff>
    </xdr:from>
    <xdr:to>
      <xdr:col>13</xdr:col>
      <xdr:colOff>76201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1" y="676275"/>
          <a:ext cx="5905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209551</xdr:colOff>
      <xdr:row>3</xdr:row>
      <xdr:rowOff>19050</xdr:rowOff>
    </xdr:from>
    <xdr:to>
      <xdr:col>7</xdr:col>
      <xdr:colOff>95251</xdr:colOff>
      <xdr:row>5</xdr:row>
      <xdr:rowOff>152400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1" y="657225"/>
          <a:ext cx="6477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238125</xdr:colOff>
      <xdr:row>3</xdr:row>
      <xdr:rowOff>47625</xdr:rowOff>
    </xdr:from>
    <xdr:to>
      <xdr:col>10</xdr:col>
      <xdr:colOff>104775</xdr:colOff>
      <xdr:row>5</xdr:row>
      <xdr:rowOff>190500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48275" y="685800"/>
          <a:ext cx="476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114300</xdr:colOff>
      <xdr:row>0</xdr:row>
      <xdr:rowOff>38100</xdr:rowOff>
    </xdr:from>
    <xdr:to>
      <xdr:col>15</xdr:col>
      <xdr:colOff>370456</xdr:colOff>
      <xdr:row>2</xdr:row>
      <xdr:rowOff>178406</xdr:rowOff>
    </xdr:to>
    <xdr:pic>
      <xdr:nvPicPr>
        <xdr:cNvPr id="5" name="Picture 4" descr="tricko_chrba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81925" y="38100"/>
          <a:ext cx="637156" cy="578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247651</xdr:colOff>
      <xdr:row>3</xdr:row>
      <xdr:rowOff>38100</xdr:rowOff>
    </xdr:from>
    <xdr:to>
      <xdr:col>13</xdr:col>
      <xdr:colOff>133351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1" y="676275"/>
          <a:ext cx="647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3</xdr:row>
      <xdr:rowOff>47625</xdr:rowOff>
    </xdr:from>
    <xdr:to>
      <xdr:col>7</xdr:col>
      <xdr:colOff>142875</xdr:colOff>
      <xdr:row>5</xdr:row>
      <xdr:rowOff>180975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33800" y="685800"/>
          <a:ext cx="6762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238125</xdr:colOff>
      <xdr:row>3</xdr:row>
      <xdr:rowOff>47625</xdr:rowOff>
    </xdr:from>
    <xdr:to>
      <xdr:col>10</xdr:col>
      <xdr:colOff>104775</xdr:colOff>
      <xdr:row>5</xdr:row>
      <xdr:rowOff>190500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48275" y="685800"/>
          <a:ext cx="476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123825</xdr:colOff>
      <xdr:row>0</xdr:row>
      <xdr:rowOff>47625</xdr:rowOff>
    </xdr:from>
    <xdr:to>
      <xdr:col>15</xdr:col>
      <xdr:colOff>379981</xdr:colOff>
      <xdr:row>2</xdr:row>
      <xdr:rowOff>187931</xdr:rowOff>
    </xdr:to>
    <xdr:pic>
      <xdr:nvPicPr>
        <xdr:cNvPr id="5" name="Picture 4" descr="tricko_chrba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91450" y="47625"/>
          <a:ext cx="637156" cy="5784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247650</xdr:colOff>
      <xdr:row>3</xdr:row>
      <xdr:rowOff>47625</xdr:rowOff>
    </xdr:from>
    <xdr:to>
      <xdr:col>13</xdr:col>
      <xdr:colOff>161925</xdr:colOff>
      <xdr:row>5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685800"/>
          <a:ext cx="676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190501</xdr:colOff>
      <xdr:row>3</xdr:row>
      <xdr:rowOff>38100</xdr:rowOff>
    </xdr:from>
    <xdr:to>
      <xdr:col>7</xdr:col>
      <xdr:colOff>95251</xdr:colOff>
      <xdr:row>5</xdr:row>
      <xdr:rowOff>171450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1" y="676275"/>
          <a:ext cx="6667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238125</xdr:colOff>
      <xdr:row>3</xdr:row>
      <xdr:rowOff>47625</xdr:rowOff>
    </xdr:from>
    <xdr:to>
      <xdr:col>10</xdr:col>
      <xdr:colOff>104775</xdr:colOff>
      <xdr:row>5</xdr:row>
      <xdr:rowOff>190500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48275" y="685800"/>
          <a:ext cx="476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114300</xdr:colOff>
      <xdr:row>0</xdr:row>
      <xdr:rowOff>47625</xdr:rowOff>
    </xdr:from>
    <xdr:to>
      <xdr:col>15</xdr:col>
      <xdr:colOff>370456</xdr:colOff>
      <xdr:row>2</xdr:row>
      <xdr:rowOff>187931</xdr:rowOff>
    </xdr:to>
    <xdr:pic>
      <xdr:nvPicPr>
        <xdr:cNvPr id="5" name="Picture 4" descr="tricko_chrba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81925" y="47625"/>
          <a:ext cx="637156" cy="578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O13" sqref="O13"/>
    </sheetView>
  </sheetViews>
  <sheetFormatPr defaultRowHeight="15"/>
  <cols>
    <col min="1" max="1" width="2.42578125" bestFit="1" customWidth="1"/>
    <col min="2" max="2" width="20.7109375" customWidth="1"/>
    <col min="3" max="3" width="8.7109375" customWidth="1"/>
    <col min="4" max="4" width="14.140625" customWidth="1"/>
    <col min="5" max="5" width="24.28515625" customWidth="1"/>
    <col min="6" max="16" width="5.7109375" customWidth="1"/>
  </cols>
  <sheetData>
    <row r="1" spans="1:16" ht="18.75">
      <c r="A1" s="1"/>
      <c r="B1" s="2" t="s">
        <v>0</v>
      </c>
      <c r="C1" s="3"/>
      <c r="D1" s="4" t="s">
        <v>29</v>
      </c>
      <c r="E1" s="5"/>
      <c r="F1" s="6"/>
      <c r="G1" s="7"/>
      <c r="H1" s="8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2" t="s">
        <v>1</v>
      </c>
      <c r="C2" s="3"/>
      <c r="D2" s="9" t="s">
        <v>2</v>
      </c>
      <c r="E2" s="2"/>
      <c r="F2" s="10" t="s">
        <v>3</v>
      </c>
      <c r="G2" s="7"/>
      <c r="H2" s="11" t="s">
        <v>18</v>
      </c>
      <c r="I2" s="1"/>
      <c r="J2" s="1"/>
      <c r="K2" s="1"/>
      <c r="L2" s="1"/>
      <c r="M2" s="1"/>
      <c r="N2" s="1"/>
      <c r="O2" s="1"/>
      <c r="P2" s="1"/>
    </row>
    <row r="3" spans="1:16" ht="15.75" thickBot="1">
      <c r="A3" s="1"/>
      <c r="B3" s="1"/>
      <c r="C3" s="3"/>
      <c r="D3" s="12"/>
      <c r="E3" s="2"/>
      <c r="F3" s="6"/>
      <c r="G3" s="7"/>
      <c r="H3" s="8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 t="s">
        <v>4</v>
      </c>
      <c r="C4" s="3"/>
      <c r="D4" s="13">
        <v>44716</v>
      </c>
      <c r="E4" s="14"/>
      <c r="F4" s="15"/>
      <c r="G4" s="16"/>
      <c r="H4" s="17"/>
      <c r="I4" s="15"/>
      <c r="J4" s="16"/>
      <c r="K4" s="17"/>
      <c r="L4" s="15"/>
      <c r="M4" s="16"/>
      <c r="N4" s="17"/>
      <c r="O4" s="18"/>
      <c r="P4" s="19"/>
    </row>
    <row r="5" spans="1:16">
      <c r="A5" s="1"/>
      <c r="B5" s="1"/>
      <c r="C5" s="3"/>
      <c r="D5" s="12"/>
      <c r="E5" s="14"/>
      <c r="F5" s="20"/>
      <c r="G5" s="21"/>
      <c r="H5" s="22"/>
      <c r="I5" s="20"/>
      <c r="J5" s="21"/>
      <c r="K5" s="22"/>
      <c r="L5" s="20"/>
      <c r="M5" s="21"/>
      <c r="N5" s="22"/>
      <c r="O5" s="23"/>
      <c r="P5" s="24"/>
    </row>
    <row r="6" spans="1:16" ht="18.75" thickBot="1">
      <c r="A6" s="1"/>
      <c r="B6" s="1"/>
      <c r="C6" s="3"/>
      <c r="D6" s="25"/>
      <c r="E6" s="14"/>
      <c r="F6" s="20"/>
      <c r="G6" s="26"/>
      <c r="H6" s="22"/>
      <c r="I6" s="20"/>
      <c r="J6" s="26"/>
      <c r="K6" s="22"/>
      <c r="L6" s="20"/>
      <c r="M6" s="26"/>
      <c r="N6" s="22"/>
      <c r="O6" s="27"/>
      <c r="P6" s="23"/>
    </row>
    <row r="7" spans="1:16" ht="18.75" thickBot="1">
      <c r="A7" s="95" t="s">
        <v>5</v>
      </c>
      <c r="B7" s="105" t="s">
        <v>6</v>
      </c>
      <c r="C7" s="106" t="s">
        <v>7</v>
      </c>
      <c r="D7" s="106" t="s">
        <v>8</v>
      </c>
      <c r="E7" s="109" t="s">
        <v>9</v>
      </c>
      <c r="F7" s="100" t="s">
        <v>10</v>
      </c>
      <c r="G7" s="101" t="s">
        <v>11</v>
      </c>
      <c r="H7" s="102" t="s">
        <v>12</v>
      </c>
      <c r="I7" s="103" t="s">
        <v>10</v>
      </c>
      <c r="J7" s="101" t="s">
        <v>11</v>
      </c>
      <c r="K7" s="102" t="s">
        <v>12</v>
      </c>
      <c r="L7" s="103" t="s">
        <v>10</v>
      </c>
      <c r="M7" s="101" t="s">
        <v>11</v>
      </c>
      <c r="N7" s="102" t="s">
        <v>12</v>
      </c>
      <c r="O7" s="113" t="s">
        <v>13</v>
      </c>
      <c r="P7" s="114" t="s">
        <v>14</v>
      </c>
    </row>
    <row r="8" spans="1:16" ht="17.100000000000001" customHeight="1">
      <c r="A8" s="41">
        <v>1</v>
      </c>
      <c r="B8" s="143" t="s">
        <v>32</v>
      </c>
      <c r="C8" s="107">
        <v>2014</v>
      </c>
      <c r="D8" s="107" t="s">
        <v>37</v>
      </c>
      <c r="E8" s="110" t="s">
        <v>33</v>
      </c>
      <c r="F8" s="99">
        <v>2</v>
      </c>
      <c r="G8" s="76">
        <v>9.65</v>
      </c>
      <c r="H8" s="77">
        <f>SUM(F8:G8)</f>
        <v>11.65</v>
      </c>
      <c r="I8" s="99">
        <v>2</v>
      </c>
      <c r="J8" s="76">
        <v>9.5500000000000007</v>
      </c>
      <c r="K8" s="77">
        <f>SUM(I8:J8)</f>
        <v>11.55</v>
      </c>
      <c r="L8" s="99">
        <v>2</v>
      </c>
      <c r="M8" s="76">
        <v>9.15</v>
      </c>
      <c r="N8" s="77">
        <f>SUM(L8:M8)</f>
        <v>11.15</v>
      </c>
      <c r="O8" s="78">
        <f>SUM(N8,K8,H8)</f>
        <v>34.35</v>
      </c>
      <c r="P8" s="112"/>
    </row>
    <row r="9" spans="1:16" ht="17.100000000000001" customHeight="1">
      <c r="A9" s="41">
        <v>2</v>
      </c>
      <c r="B9" s="144" t="s">
        <v>34</v>
      </c>
      <c r="C9" s="108">
        <v>2015</v>
      </c>
      <c r="D9" s="108" t="s">
        <v>37</v>
      </c>
      <c r="E9" s="111" t="s">
        <v>33</v>
      </c>
      <c r="F9" s="99">
        <v>2</v>
      </c>
      <c r="G9" s="35">
        <v>9.4499999999999993</v>
      </c>
      <c r="H9" s="77">
        <f t="shared" ref="H9:H11" si="0">SUM(F9:G9)</f>
        <v>11.45</v>
      </c>
      <c r="I9" s="99">
        <v>2</v>
      </c>
      <c r="J9" s="35">
        <v>9.6999999999999993</v>
      </c>
      <c r="K9" s="77">
        <f t="shared" ref="K9:K11" si="1">SUM(I9:J9)</f>
        <v>11.7</v>
      </c>
      <c r="L9" s="99">
        <v>2</v>
      </c>
      <c r="M9" s="35">
        <v>9.5</v>
      </c>
      <c r="N9" s="77">
        <f t="shared" ref="N9:N11" si="2">SUM(L9:M9)</f>
        <v>11.5</v>
      </c>
      <c r="O9" s="78">
        <f t="shared" ref="O9:O11" si="3">SUM(N9,K9,H9)</f>
        <v>34.65</v>
      </c>
      <c r="P9" s="98"/>
    </row>
    <row r="10" spans="1:16">
      <c r="A10" s="41">
        <v>3</v>
      </c>
      <c r="B10" s="144" t="s">
        <v>35</v>
      </c>
      <c r="C10" s="108">
        <v>2014</v>
      </c>
      <c r="D10" s="108" t="s">
        <v>37</v>
      </c>
      <c r="E10" s="111" t="s">
        <v>33</v>
      </c>
      <c r="F10" s="99">
        <v>2</v>
      </c>
      <c r="G10" s="35">
        <v>9.1999999999999993</v>
      </c>
      <c r="H10" s="77">
        <f t="shared" si="0"/>
        <v>11.2</v>
      </c>
      <c r="I10" s="99">
        <v>2</v>
      </c>
      <c r="J10" s="35">
        <v>9.35</v>
      </c>
      <c r="K10" s="77">
        <f t="shared" si="1"/>
        <v>11.35</v>
      </c>
      <c r="L10" s="99">
        <v>2</v>
      </c>
      <c r="M10" s="35">
        <v>8.8000000000000007</v>
      </c>
      <c r="N10" s="77">
        <f t="shared" si="2"/>
        <v>10.8</v>
      </c>
      <c r="O10" s="78">
        <f t="shared" si="3"/>
        <v>33.349999999999994</v>
      </c>
      <c r="P10" s="98"/>
    </row>
    <row r="11" spans="1:16">
      <c r="A11" s="41">
        <v>4</v>
      </c>
      <c r="B11" s="144" t="s">
        <v>36</v>
      </c>
      <c r="C11" s="108">
        <v>2015</v>
      </c>
      <c r="D11" s="108" t="s">
        <v>37</v>
      </c>
      <c r="E11" s="111" t="s">
        <v>33</v>
      </c>
      <c r="F11" s="99">
        <v>2</v>
      </c>
      <c r="G11" s="35">
        <v>9.35</v>
      </c>
      <c r="H11" s="77">
        <f t="shared" si="0"/>
        <v>11.35</v>
      </c>
      <c r="I11" s="99">
        <v>2</v>
      </c>
      <c r="J11" s="35">
        <v>8.5500000000000007</v>
      </c>
      <c r="K11" s="77">
        <f t="shared" si="1"/>
        <v>10.55</v>
      </c>
      <c r="L11" s="99">
        <v>2</v>
      </c>
      <c r="M11" s="35">
        <v>8.65</v>
      </c>
      <c r="N11" s="77">
        <f t="shared" si="2"/>
        <v>10.65</v>
      </c>
      <c r="O11" s="78">
        <f t="shared" si="3"/>
        <v>32.550000000000004</v>
      </c>
      <c r="P11" s="98"/>
    </row>
    <row r="12" spans="1:16">
      <c r="A12" s="1"/>
      <c r="B12" s="1"/>
      <c r="C12" s="3"/>
      <c r="D12" s="25"/>
      <c r="E12" s="2"/>
      <c r="F12" s="6"/>
      <c r="G12" s="7"/>
      <c r="H12" s="8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3"/>
      <c r="D13" s="25"/>
      <c r="E13" s="2"/>
      <c r="F13" s="6"/>
      <c r="G13" s="7"/>
      <c r="H13" s="8"/>
      <c r="I13" s="1"/>
      <c r="J13" s="1"/>
      <c r="K13" s="64" t="s">
        <v>15</v>
      </c>
      <c r="L13" s="64"/>
      <c r="M13" s="64"/>
      <c r="N13" s="64"/>
      <c r="O13" s="65">
        <f>SUM(O8:O11)</f>
        <v>134.9</v>
      </c>
      <c r="P13" s="1"/>
    </row>
  </sheetData>
  <sortState ref="B8:O11">
    <sortCondition descending="1" ref="O8:O11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O15" sqref="O15"/>
    </sheetView>
  </sheetViews>
  <sheetFormatPr defaultRowHeight="15"/>
  <cols>
    <col min="1" max="1" width="2.7109375" customWidth="1"/>
    <col min="2" max="2" width="20.7109375" customWidth="1"/>
    <col min="3" max="3" width="8.7109375" customWidth="1"/>
    <col min="4" max="5" width="15.7109375" customWidth="1"/>
    <col min="6" max="16" width="5.7109375" customWidth="1"/>
  </cols>
  <sheetData>
    <row r="1" spans="1:16" ht="18.75">
      <c r="A1" s="1"/>
      <c r="B1" s="2" t="s">
        <v>0</v>
      </c>
      <c r="C1" s="3"/>
      <c r="D1" s="4" t="s">
        <v>29</v>
      </c>
      <c r="E1" s="5"/>
      <c r="F1" s="6"/>
      <c r="G1" s="7"/>
      <c r="H1" s="8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2" t="s">
        <v>1</v>
      </c>
      <c r="C2" s="3"/>
      <c r="D2" s="9" t="s">
        <v>2</v>
      </c>
      <c r="E2" s="2"/>
      <c r="F2" s="10" t="s">
        <v>3</v>
      </c>
      <c r="G2" s="7"/>
      <c r="H2" s="11" t="s">
        <v>18</v>
      </c>
      <c r="I2" s="1"/>
      <c r="J2" s="1"/>
      <c r="K2" s="1"/>
      <c r="L2" s="1"/>
      <c r="M2" s="1"/>
      <c r="N2" s="1"/>
      <c r="O2" s="1"/>
      <c r="P2" s="1"/>
    </row>
    <row r="3" spans="1:16" ht="15.75" thickBot="1">
      <c r="A3" s="1"/>
      <c r="B3" s="1"/>
      <c r="C3" s="3"/>
      <c r="D3" s="12"/>
      <c r="E3" s="2"/>
      <c r="F3" s="6"/>
      <c r="G3" s="7"/>
      <c r="H3" s="8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 t="s">
        <v>4</v>
      </c>
      <c r="C4" s="3"/>
      <c r="D4" s="13">
        <v>44716</v>
      </c>
      <c r="E4" s="14"/>
      <c r="F4" s="15"/>
      <c r="G4" s="16"/>
      <c r="H4" s="17"/>
      <c r="I4" s="15"/>
      <c r="J4" s="16"/>
      <c r="K4" s="17"/>
      <c r="L4" s="15"/>
      <c r="M4" s="16"/>
      <c r="N4" s="17"/>
      <c r="O4" s="18"/>
      <c r="P4" s="19"/>
    </row>
    <row r="5" spans="1:16">
      <c r="A5" s="1"/>
      <c r="B5" s="1"/>
      <c r="C5" s="3"/>
      <c r="D5" s="12"/>
      <c r="E5" s="14"/>
      <c r="F5" s="20"/>
      <c r="G5" s="21"/>
      <c r="H5" s="22"/>
      <c r="I5" s="20"/>
      <c r="J5" s="21"/>
      <c r="K5" s="22"/>
      <c r="L5" s="20"/>
      <c r="M5" s="21"/>
      <c r="N5" s="22"/>
      <c r="O5" s="23"/>
      <c r="P5" s="24"/>
    </row>
    <row r="6" spans="1:16" ht="18.75" thickBot="1">
      <c r="A6" s="1"/>
      <c r="B6" s="1"/>
      <c r="C6" s="3"/>
      <c r="D6" s="25"/>
      <c r="E6" s="14"/>
      <c r="F6" s="20"/>
      <c r="G6" s="26"/>
      <c r="H6" s="22"/>
      <c r="I6" s="20"/>
      <c r="J6" s="26"/>
      <c r="K6" s="22"/>
      <c r="L6" s="20"/>
      <c r="M6" s="26"/>
      <c r="N6" s="22"/>
      <c r="O6" s="27"/>
      <c r="P6" s="28"/>
    </row>
    <row r="7" spans="1:16" ht="18.75" thickBot="1">
      <c r="A7" s="96" t="s">
        <v>5</v>
      </c>
      <c r="B7" s="120" t="s">
        <v>6</v>
      </c>
      <c r="C7" s="109" t="s">
        <v>7</v>
      </c>
      <c r="D7" s="109" t="s">
        <v>8</v>
      </c>
      <c r="E7" s="109" t="s">
        <v>9</v>
      </c>
      <c r="F7" s="103" t="s">
        <v>10</v>
      </c>
      <c r="G7" s="101" t="s">
        <v>11</v>
      </c>
      <c r="H7" s="102" t="s">
        <v>12</v>
      </c>
      <c r="I7" s="100" t="s">
        <v>10</v>
      </c>
      <c r="J7" s="101" t="s">
        <v>11</v>
      </c>
      <c r="K7" s="102" t="s">
        <v>12</v>
      </c>
      <c r="L7" s="100" t="s">
        <v>10</v>
      </c>
      <c r="M7" s="101" t="s">
        <v>11</v>
      </c>
      <c r="N7" s="102" t="s">
        <v>12</v>
      </c>
      <c r="O7" s="113" t="s">
        <v>13</v>
      </c>
      <c r="P7" s="117" t="s">
        <v>14</v>
      </c>
    </row>
    <row r="8" spans="1:16" ht="17.100000000000001" customHeight="1">
      <c r="A8" s="115" t="s">
        <v>20</v>
      </c>
      <c r="B8" s="153" t="s">
        <v>40</v>
      </c>
      <c r="C8" s="118">
        <v>2014</v>
      </c>
      <c r="D8" s="118" t="s">
        <v>39</v>
      </c>
      <c r="E8" s="118" t="s">
        <v>38</v>
      </c>
      <c r="F8" s="99">
        <v>2</v>
      </c>
      <c r="G8" s="76">
        <v>9.4</v>
      </c>
      <c r="H8" s="77">
        <f>SUM(F8:G8)</f>
        <v>11.4</v>
      </c>
      <c r="I8" s="75">
        <v>2</v>
      </c>
      <c r="J8" s="76">
        <v>8.85</v>
      </c>
      <c r="K8" s="77">
        <f>SUM(I8:J8)</f>
        <v>10.85</v>
      </c>
      <c r="L8" s="75">
        <v>2</v>
      </c>
      <c r="M8" s="76">
        <v>7.95</v>
      </c>
      <c r="N8" s="77">
        <f>SUM(L8:M8)</f>
        <v>9.9499999999999993</v>
      </c>
      <c r="O8" s="78">
        <f>SUM(N8,K8,H8)</f>
        <v>32.199999999999996</v>
      </c>
      <c r="P8" s="116"/>
    </row>
    <row r="9" spans="1:16" ht="17.100000000000001" customHeight="1">
      <c r="A9" s="41" t="s">
        <v>21</v>
      </c>
      <c r="B9" s="154" t="s">
        <v>41</v>
      </c>
      <c r="C9" s="119">
        <v>2015</v>
      </c>
      <c r="D9" s="119" t="s">
        <v>39</v>
      </c>
      <c r="E9" s="119" t="s">
        <v>38</v>
      </c>
      <c r="F9" s="99">
        <v>2</v>
      </c>
      <c r="G9" s="35">
        <v>9.3000000000000007</v>
      </c>
      <c r="H9" s="77">
        <f t="shared" ref="H9:H13" si="0">SUM(F9:G9)</f>
        <v>11.3</v>
      </c>
      <c r="I9" s="34">
        <v>2</v>
      </c>
      <c r="J9" s="35">
        <v>8</v>
      </c>
      <c r="K9" s="77">
        <f t="shared" ref="K9:K13" si="1">SUM(I9:J9)</f>
        <v>10</v>
      </c>
      <c r="L9" s="34">
        <v>2</v>
      </c>
      <c r="M9" s="35">
        <v>8.35</v>
      </c>
      <c r="N9" s="77">
        <f t="shared" ref="N9:N13" si="2">SUM(L9:M9)</f>
        <v>10.35</v>
      </c>
      <c r="O9" s="78">
        <f t="shared" ref="O9:O13" si="3">SUM(N9,K9,H9)</f>
        <v>31.650000000000002</v>
      </c>
      <c r="P9" s="38"/>
    </row>
    <row r="10" spans="1:16" ht="17.100000000000001" customHeight="1">
      <c r="A10" s="41" t="s">
        <v>22</v>
      </c>
      <c r="B10" s="154" t="s">
        <v>42</v>
      </c>
      <c r="C10" s="119">
        <v>2015</v>
      </c>
      <c r="D10" s="119" t="s">
        <v>39</v>
      </c>
      <c r="E10" s="119" t="s">
        <v>38</v>
      </c>
      <c r="F10" s="99">
        <v>2</v>
      </c>
      <c r="G10" s="35">
        <v>8.9</v>
      </c>
      <c r="H10" s="77">
        <f t="shared" si="0"/>
        <v>10.9</v>
      </c>
      <c r="I10" s="34">
        <v>2</v>
      </c>
      <c r="J10" s="35">
        <v>8.15</v>
      </c>
      <c r="K10" s="77">
        <f t="shared" si="1"/>
        <v>10.15</v>
      </c>
      <c r="L10" s="34">
        <v>1.7</v>
      </c>
      <c r="M10" s="35">
        <v>8.15</v>
      </c>
      <c r="N10" s="77">
        <f t="shared" si="2"/>
        <v>9.85</v>
      </c>
      <c r="O10" s="78">
        <f t="shared" si="3"/>
        <v>30.9</v>
      </c>
      <c r="P10" s="38"/>
    </row>
    <row r="11" spans="1:16" ht="17.100000000000001" customHeight="1">
      <c r="A11" s="41" t="s">
        <v>23</v>
      </c>
      <c r="B11" s="154" t="s">
        <v>43</v>
      </c>
      <c r="C11" s="119">
        <v>2014</v>
      </c>
      <c r="D11" s="119" t="s">
        <v>39</v>
      </c>
      <c r="E11" s="119" t="s">
        <v>38</v>
      </c>
      <c r="F11" s="99">
        <v>2</v>
      </c>
      <c r="G11" s="35">
        <v>9.3000000000000007</v>
      </c>
      <c r="H11" s="77">
        <f t="shared" si="0"/>
        <v>11.3</v>
      </c>
      <c r="I11" s="34">
        <v>2</v>
      </c>
      <c r="J11" s="35">
        <v>9.15</v>
      </c>
      <c r="K11" s="77">
        <f t="shared" si="1"/>
        <v>11.15</v>
      </c>
      <c r="L11" s="34">
        <v>2</v>
      </c>
      <c r="M11" s="35">
        <v>8.75</v>
      </c>
      <c r="N11" s="77">
        <f t="shared" si="2"/>
        <v>10.75</v>
      </c>
      <c r="O11" s="78">
        <f t="shared" si="3"/>
        <v>33.200000000000003</v>
      </c>
      <c r="P11" s="38"/>
    </row>
    <row r="12" spans="1:16" ht="17.100000000000001" customHeight="1">
      <c r="A12" s="41" t="s">
        <v>24</v>
      </c>
      <c r="B12" s="121" t="s">
        <v>44</v>
      </c>
      <c r="C12" s="119">
        <v>2015</v>
      </c>
      <c r="D12" s="119" t="s">
        <v>39</v>
      </c>
      <c r="E12" s="119" t="s">
        <v>38</v>
      </c>
      <c r="F12" s="99">
        <v>2</v>
      </c>
      <c r="G12" s="35">
        <v>8.6999999999999993</v>
      </c>
      <c r="H12" s="77">
        <f t="shared" si="0"/>
        <v>10.7</v>
      </c>
      <c r="I12" s="34">
        <v>1.8</v>
      </c>
      <c r="J12" s="35">
        <v>8.0500000000000007</v>
      </c>
      <c r="K12" s="77">
        <f t="shared" si="1"/>
        <v>9.8500000000000014</v>
      </c>
      <c r="L12" s="34">
        <v>2</v>
      </c>
      <c r="M12" s="35">
        <v>7.85</v>
      </c>
      <c r="N12" s="77">
        <f t="shared" si="2"/>
        <v>9.85</v>
      </c>
      <c r="O12" s="78">
        <f t="shared" si="3"/>
        <v>30.400000000000002</v>
      </c>
      <c r="P12" s="38"/>
    </row>
    <row r="13" spans="1:16">
      <c r="A13" s="41" t="s">
        <v>25</v>
      </c>
      <c r="B13" s="121" t="s">
        <v>45</v>
      </c>
      <c r="C13" s="119">
        <v>2015</v>
      </c>
      <c r="D13" s="119" t="s">
        <v>39</v>
      </c>
      <c r="E13" s="119" t="s">
        <v>38</v>
      </c>
      <c r="F13" s="40">
        <v>0</v>
      </c>
      <c r="G13" s="35">
        <v>8</v>
      </c>
      <c r="H13" s="77">
        <f t="shared" si="0"/>
        <v>8</v>
      </c>
      <c r="I13" s="34">
        <v>1.8</v>
      </c>
      <c r="J13" s="35">
        <v>7.1</v>
      </c>
      <c r="K13" s="77">
        <f t="shared" si="1"/>
        <v>8.9</v>
      </c>
      <c r="L13" s="34">
        <v>1.4</v>
      </c>
      <c r="M13" s="35">
        <v>6.6</v>
      </c>
      <c r="N13" s="77">
        <f t="shared" si="2"/>
        <v>8</v>
      </c>
      <c r="O13" s="78">
        <f t="shared" si="3"/>
        <v>24.9</v>
      </c>
      <c r="P13" s="38"/>
    </row>
    <row r="14" spans="1:16">
      <c r="A14" s="1"/>
      <c r="B14" s="1"/>
      <c r="C14" s="3"/>
      <c r="D14" s="25"/>
      <c r="E14" s="2"/>
      <c r="F14" s="45"/>
      <c r="G14" s="7"/>
      <c r="H14" s="8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"/>
      <c r="C15" s="3"/>
      <c r="D15" s="25"/>
      <c r="E15" s="2"/>
      <c r="F15" s="6"/>
      <c r="G15" s="7"/>
      <c r="H15" s="8"/>
      <c r="I15" s="1"/>
      <c r="J15" s="1"/>
      <c r="K15" s="64" t="s">
        <v>15</v>
      </c>
      <c r="L15" s="64"/>
      <c r="M15" s="64"/>
      <c r="N15" s="64"/>
      <c r="O15" s="65">
        <f>SUM(O8:O11)</f>
        <v>127.95</v>
      </c>
      <c r="P15" s="1"/>
    </row>
  </sheetData>
  <sortState ref="B8:O12">
    <sortCondition descending="1" ref="O8:O1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B9" sqref="B9:O10"/>
    </sheetView>
  </sheetViews>
  <sheetFormatPr defaultRowHeight="15"/>
  <cols>
    <col min="1" max="1" width="2.7109375" customWidth="1"/>
    <col min="2" max="2" width="21" customWidth="1"/>
    <col min="3" max="3" width="8.7109375" customWidth="1"/>
    <col min="4" max="5" width="15.7109375" customWidth="1"/>
    <col min="6" max="14" width="5.7109375" customWidth="1"/>
    <col min="15" max="15" width="7" customWidth="1"/>
    <col min="16" max="16" width="5.7109375" customWidth="1"/>
  </cols>
  <sheetData>
    <row r="1" spans="1:16" ht="18.75">
      <c r="A1" s="1"/>
      <c r="B1" s="2" t="s">
        <v>0</v>
      </c>
      <c r="C1" s="3"/>
      <c r="D1" s="4" t="s">
        <v>28</v>
      </c>
      <c r="E1" s="5"/>
      <c r="F1" s="6"/>
      <c r="G1" s="7"/>
      <c r="H1" s="8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2" t="s">
        <v>1</v>
      </c>
      <c r="C2" s="3"/>
      <c r="D2" s="9" t="s">
        <v>2</v>
      </c>
      <c r="E2" s="2"/>
      <c r="F2" s="10" t="s">
        <v>3</v>
      </c>
      <c r="G2" s="7"/>
      <c r="H2" s="11" t="s">
        <v>18</v>
      </c>
      <c r="I2" s="1"/>
      <c r="J2" s="1"/>
      <c r="K2" s="1"/>
      <c r="L2" s="1"/>
      <c r="M2" s="1"/>
      <c r="N2" s="1"/>
      <c r="O2" s="1"/>
      <c r="P2" s="1"/>
    </row>
    <row r="3" spans="1:16" ht="15.75" thickBot="1">
      <c r="A3" s="1"/>
      <c r="B3" s="1"/>
      <c r="C3" s="3"/>
      <c r="D3" s="12"/>
      <c r="E3" s="2"/>
      <c r="F3" s="6"/>
      <c r="G3" s="7"/>
      <c r="H3" s="8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 t="s">
        <v>4</v>
      </c>
      <c r="C4" s="3"/>
      <c r="D4" s="13">
        <v>43631</v>
      </c>
      <c r="E4" s="14"/>
      <c r="F4" s="15"/>
      <c r="G4" s="16"/>
      <c r="H4" s="17"/>
      <c r="I4" s="15"/>
      <c r="J4" s="16"/>
      <c r="K4" s="17"/>
      <c r="L4" s="15"/>
      <c r="M4" s="16"/>
      <c r="N4" s="17"/>
      <c r="O4" s="18"/>
      <c r="P4" s="19"/>
    </row>
    <row r="5" spans="1:16">
      <c r="A5" s="1"/>
      <c r="B5" s="1"/>
      <c r="C5" s="3"/>
      <c r="D5" s="12"/>
      <c r="E5" s="14"/>
      <c r="F5" s="20"/>
      <c r="G5" s="21"/>
      <c r="H5" s="22"/>
      <c r="I5" s="20"/>
      <c r="J5" s="21"/>
      <c r="K5" s="22"/>
      <c r="L5" s="20"/>
      <c r="M5" s="21"/>
      <c r="N5" s="22"/>
      <c r="O5" s="23"/>
      <c r="P5" s="24"/>
    </row>
    <row r="6" spans="1:16" ht="18.75" thickBot="1">
      <c r="A6" s="1"/>
      <c r="B6" s="1"/>
      <c r="C6" s="3"/>
      <c r="D6" s="25"/>
      <c r="E6" s="14"/>
      <c r="F6" s="20"/>
      <c r="G6" s="26"/>
      <c r="H6" s="22"/>
      <c r="I6" s="20"/>
      <c r="J6" s="26"/>
      <c r="K6" s="22"/>
      <c r="L6" s="20"/>
      <c r="M6" s="26"/>
      <c r="N6" s="22"/>
      <c r="O6" s="27"/>
      <c r="P6" s="28"/>
    </row>
    <row r="7" spans="1:16" ht="18.75" thickBot="1">
      <c r="A7" s="29" t="s">
        <v>5</v>
      </c>
      <c r="B7" s="120" t="s">
        <v>6</v>
      </c>
      <c r="C7" s="106" t="s">
        <v>7</v>
      </c>
      <c r="D7" s="124" t="s">
        <v>8</v>
      </c>
      <c r="E7" s="123" t="s">
        <v>9</v>
      </c>
      <c r="F7" s="100" t="s">
        <v>10</v>
      </c>
      <c r="G7" s="101" t="s">
        <v>11</v>
      </c>
      <c r="H7" s="102" t="s">
        <v>12</v>
      </c>
      <c r="I7" s="103" t="s">
        <v>10</v>
      </c>
      <c r="J7" s="101" t="s">
        <v>11</v>
      </c>
      <c r="K7" s="102" t="s">
        <v>12</v>
      </c>
      <c r="L7" s="100" t="s">
        <v>10</v>
      </c>
      <c r="M7" s="101" t="s">
        <v>11</v>
      </c>
      <c r="N7" s="102" t="s">
        <v>12</v>
      </c>
      <c r="O7" s="113" t="s">
        <v>13</v>
      </c>
      <c r="P7" s="117" t="s">
        <v>14</v>
      </c>
    </row>
    <row r="8" spans="1:16">
      <c r="A8" s="41" t="s">
        <v>20</v>
      </c>
      <c r="B8" s="146" t="s">
        <v>46</v>
      </c>
      <c r="C8" s="147">
        <v>2015</v>
      </c>
      <c r="D8" s="148" t="s">
        <v>50</v>
      </c>
      <c r="E8" s="148" t="s">
        <v>47</v>
      </c>
      <c r="F8" s="149"/>
      <c r="G8" s="149"/>
      <c r="H8" s="150">
        <f>SUM(F8:G8)</f>
        <v>0</v>
      </c>
      <c r="I8" s="151"/>
      <c r="J8" s="149"/>
      <c r="K8" s="150">
        <f>SUM(I8:J8)</f>
        <v>0</v>
      </c>
      <c r="L8" s="151"/>
      <c r="M8" s="149"/>
      <c r="N8" s="150">
        <f>SUM(L8:M8)</f>
        <v>0</v>
      </c>
      <c r="O8" s="152">
        <f>SUM(N8,K8,H8)</f>
        <v>0</v>
      </c>
      <c r="P8" s="116"/>
    </row>
    <row r="9" spans="1:16">
      <c r="A9" s="41" t="s">
        <v>21</v>
      </c>
      <c r="B9" s="108" t="s">
        <v>48</v>
      </c>
      <c r="C9" s="111">
        <v>2015</v>
      </c>
      <c r="D9" s="122" t="s">
        <v>50</v>
      </c>
      <c r="E9" s="122" t="s">
        <v>51</v>
      </c>
      <c r="F9" s="35">
        <v>0</v>
      </c>
      <c r="G9" s="35">
        <v>9</v>
      </c>
      <c r="H9" s="77">
        <f t="shared" ref="H9:H10" si="0">SUM(F9:G9)</f>
        <v>9</v>
      </c>
      <c r="I9" s="40">
        <v>1.6</v>
      </c>
      <c r="J9" s="35">
        <v>9.1</v>
      </c>
      <c r="K9" s="77">
        <f>SUM(I9:J9)</f>
        <v>10.7</v>
      </c>
      <c r="L9" s="40">
        <v>2</v>
      </c>
      <c r="M9" s="35">
        <v>8.8000000000000007</v>
      </c>
      <c r="N9" s="77">
        <f t="shared" ref="N9:N10" si="1">SUM(L9:M9)</f>
        <v>10.8</v>
      </c>
      <c r="O9" s="78">
        <f t="shared" ref="O9:O10" si="2">SUM(N9,K9,H9)</f>
        <v>30.5</v>
      </c>
      <c r="P9" s="38"/>
    </row>
    <row r="10" spans="1:16">
      <c r="A10" s="41" t="s">
        <v>22</v>
      </c>
      <c r="B10" s="108" t="s">
        <v>49</v>
      </c>
      <c r="C10" s="111">
        <v>2015</v>
      </c>
      <c r="D10" s="122" t="s">
        <v>50</v>
      </c>
      <c r="E10" s="128" t="s">
        <v>51</v>
      </c>
      <c r="F10" s="40">
        <v>2</v>
      </c>
      <c r="G10" s="35">
        <v>8.5</v>
      </c>
      <c r="H10" s="77">
        <f t="shared" si="0"/>
        <v>10.5</v>
      </c>
      <c r="I10" s="40">
        <v>1.6</v>
      </c>
      <c r="J10" s="35">
        <v>9.3000000000000007</v>
      </c>
      <c r="K10" s="77">
        <f>SUM(I10:J10)</f>
        <v>10.9</v>
      </c>
      <c r="L10" s="40">
        <v>2</v>
      </c>
      <c r="M10" s="35">
        <v>8.65</v>
      </c>
      <c r="N10" s="77">
        <f t="shared" si="1"/>
        <v>10.65</v>
      </c>
      <c r="O10" s="78">
        <f t="shared" si="2"/>
        <v>32.049999999999997</v>
      </c>
      <c r="P10" s="38"/>
    </row>
    <row r="11" spans="1:16">
      <c r="A11" s="41" t="s">
        <v>23</v>
      </c>
      <c r="B11" s="125"/>
      <c r="C11" s="127"/>
      <c r="D11" s="126"/>
      <c r="E11" s="129"/>
      <c r="F11" s="40"/>
      <c r="G11" s="35"/>
      <c r="H11" s="36"/>
      <c r="I11" s="40"/>
      <c r="J11" s="35"/>
      <c r="K11" s="36"/>
      <c r="L11" s="40"/>
      <c r="M11" s="35"/>
      <c r="N11" s="36"/>
      <c r="O11" s="37"/>
      <c r="P11" s="38"/>
    </row>
    <row r="12" spans="1:16">
      <c r="A12" s="1"/>
      <c r="B12" s="42"/>
      <c r="C12" s="43"/>
      <c r="D12" s="44"/>
      <c r="E12" s="42"/>
      <c r="F12" s="45"/>
      <c r="G12" s="7"/>
      <c r="H12" s="8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46"/>
      <c r="C13" s="47"/>
      <c r="D13" s="48"/>
      <c r="E13" s="14"/>
      <c r="F13" s="6"/>
      <c r="G13" s="7"/>
      <c r="H13" s="8"/>
      <c r="I13" s="1"/>
      <c r="J13" s="1"/>
      <c r="K13" s="66" t="s">
        <v>15</v>
      </c>
      <c r="L13" s="66"/>
      <c r="M13" s="66"/>
      <c r="N13" s="66"/>
      <c r="O13" s="67"/>
      <c r="P13" s="1"/>
    </row>
  </sheetData>
  <sortState ref="B8:O18">
    <sortCondition descending="1" ref="O8:O18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B8" sqref="B8:O11"/>
    </sheetView>
  </sheetViews>
  <sheetFormatPr defaultRowHeight="15"/>
  <cols>
    <col min="1" max="1" width="2.7109375" customWidth="1"/>
    <col min="2" max="2" width="20.7109375" customWidth="1"/>
    <col min="3" max="3" width="8.7109375" customWidth="1"/>
    <col min="4" max="4" width="22.140625" customWidth="1"/>
    <col min="5" max="5" width="19.42578125" customWidth="1"/>
    <col min="6" max="16" width="5.7109375" customWidth="1"/>
  </cols>
  <sheetData>
    <row r="1" spans="1:16" ht="18.75">
      <c r="A1" s="1"/>
      <c r="B1" s="2" t="s">
        <v>0</v>
      </c>
      <c r="C1" s="3"/>
      <c r="D1" s="4" t="s">
        <v>29</v>
      </c>
      <c r="E1" s="5"/>
      <c r="F1" s="6"/>
      <c r="G1" s="7"/>
      <c r="H1" s="8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2" t="s">
        <v>1</v>
      </c>
      <c r="C2" s="3"/>
      <c r="D2" s="9" t="s">
        <v>2</v>
      </c>
      <c r="E2" s="2"/>
      <c r="F2" s="10" t="s">
        <v>3</v>
      </c>
      <c r="G2" s="7"/>
      <c r="H2" s="11" t="s">
        <v>18</v>
      </c>
      <c r="I2" s="1"/>
      <c r="J2" s="1"/>
      <c r="K2" s="1"/>
      <c r="L2" s="1"/>
      <c r="M2" s="1"/>
      <c r="N2" s="1"/>
      <c r="O2" s="1"/>
      <c r="P2" s="1"/>
    </row>
    <row r="3" spans="1:16" ht="15.75" thickBot="1">
      <c r="A3" s="1"/>
      <c r="B3" s="1"/>
      <c r="C3" s="3"/>
      <c r="D3" s="12"/>
      <c r="E3" s="2"/>
      <c r="F3" s="6"/>
      <c r="G3" s="7"/>
      <c r="H3" s="8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 t="s">
        <v>4</v>
      </c>
      <c r="C4" s="3"/>
      <c r="D4" s="13">
        <v>44716</v>
      </c>
      <c r="E4" s="14"/>
      <c r="F4" s="15"/>
      <c r="G4" s="16"/>
      <c r="H4" s="17"/>
      <c r="I4" s="15"/>
      <c r="J4" s="16"/>
      <c r="K4" s="17"/>
      <c r="L4" s="15"/>
      <c r="M4" s="16"/>
      <c r="N4" s="17"/>
      <c r="O4" s="18"/>
      <c r="P4" s="19"/>
    </row>
    <row r="5" spans="1:16">
      <c r="A5" s="1"/>
      <c r="B5" s="1"/>
      <c r="C5" s="3"/>
      <c r="D5" s="12"/>
      <c r="E5" s="14"/>
      <c r="F5" s="20"/>
      <c r="G5" s="21"/>
      <c r="H5" s="22"/>
      <c r="I5" s="20"/>
      <c r="J5" s="21"/>
      <c r="K5" s="22"/>
      <c r="L5" s="20"/>
      <c r="M5" s="21"/>
      <c r="N5" s="22"/>
      <c r="O5" s="23"/>
      <c r="P5" s="24"/>
    </row>
    <row r="6" spans="1:16" ht="18.75" thickBot="1">
      <c r="A6" s="1"/>
      <c r="B6" s="1"/>
      <c r="C6" s="3"/>
      <c r="D6" s="25"/>
      <c r="E6" s="14"/>
      <c r="F6" s="20"/>
      <c r="G6" s="26"/>
      <c r="H6" s="22"/>
      <c r="I6" s="20"/>
      <c r="J6" s="26"/>
      <c r="K6" s="22"/>
      <c r="L6" s="20"/>
      <c r="M6" s="26"/>
      <c r="N6" s="22"/>
      <c r="O6" s="27"/>
      <c r="P6" s="28"/>
    </row>
    <row r="7" spans="1:16" ht="18.75" thickBot="1">
      <c r="A7" s="138" t="s">
        <v>5</v>
      </c>
      <c r="B7" s="137" t="s">
        <v>6</v>
      </c>
      <c r="C7" s="106" t="s">
        <v>7</v>
      </c>
      <c r="D7" s="109" t="s">
        <v>8</v>
      </c>
      <c r="E7" s="106" t="s">
        <v>9</v>
      </c>
      <c r="F7" s="103" t="s">
        <v>10</v>
      </c>
      <c r="G7" s="101" t="s">
        <v>11</v>
      </c>
      <c r="H7" s="102" t="s">
        <v>12</v>
      </c>
      <c r="I7" s="103" t="s">
        <v>10</v>
      </c>
      <c r="J7" s="101" t="s">
        <v>11</v>
      </c>
      <c r="K7" s="102" t="s">
        <v>12</v>
      </c>
      <c r="L7" s="103" t="s">
        <v>10</v>
      </c>
      <c r="M7" s="101" t="s">
        <v>11</v>
      </c>
      <c r="N7" s="102" t="s">
        <v>12</v>
      </c>
      <c r="O7" s="113" t="s">
        <v>13</v>
      </c>
      <c r="P7" s="117" t="s">
        <v>14</v>
      </c>
    </row>
    <row r="8" spans="1:16">
      <c r="A8" s="139" t="s">
        <v>20</v>
      </c>
      <c r="B8" s="141" t="s">
        <v>52</v>
      </c>
      <c r="C8" s="107">
        <v>2015</v>
      </c>
      <c r="D8" s="110" t="s">
        <v>56</v>
      </c>
      <c r="E8" s="132" t="s">
        <v>38</v>
      </c>
      <c r="F8" s="130">
        <v>2</v>
      </c>
      <c r="G8" s="131">
        <v>9</v>
      </c>
      <c r="H8" s="133">
        <f>SUM(F8:G8)</f>
        <v>11</v>
      </c>
      <c r="I8" s="130">
        <v>1.6</v>
      </c>
      <c r="J8" s="131">
        <v>9.1999999999999993</v>
      </c>
      <c r="K8" s="133">
        <f>SUM(I8:J8)</f>
        <v>10.799999999999999</v>
      </c>
      <c r="L8" s="130">
        <v>1.7</v>
      </c>
      <c r="M8" s="131">
        <v>7</v>
      </c>
      <c r="N8" s="133">
        <f>SUM(L8:M8)</f>
        <v>8.6999999999999993</v>
      </c>
      <c r="O8" s="136">
        <f>SUM(N8,K8,H8)</f>
        <v>30.5</v>
      </c>
      <c r="P8" s="134"/>
    </row>
    <row r="9" spans="1:16" ht="17.25" customHeight="1">
      <c r="A9" s="139" t="s">
        <v>21</v>
      </c>
      <c r="B9" s="142" t="s">
        <v>53</v>
      </c>
      <c r="C9" s="108">
        <v>2015</v>
      </c>
      <c r="D9" s="111" t="s">
        <v>56</v>
      </c>
      <c r="E9" s="128" t="s">
        <v>38</v>
      </c>
      <c r="F9" s="130">
        <v>2</v>
      </c>
      <c r="G9" s="82">
        <v>8.6</v>
      </c>
      <c r="H9" s="133">
        <f t="shared" ref="H9:H11" si="0">SUM(F9:G9)</f>
        <v>10.6</v>
      </c>
      <c r="I9" s="94">
        <v>1.8</v>
      </c>
      <c r="J9" s="82">
        <v>8.8000000000000007</v>
      </c>
      <c r="K9" s="133">
        <f t="shared" ref="K9:K11" si="1">SUM(I9:J9)</f>
        <v>10.600000000000001</v>
      </c>
      <c r="L9" s="94">
        <v>1.7</v>
      </c>
      <c r="M9" s="82">
        <v>6.45</v>
      </c>
      <c r="N9" s="133">
        <f t="shared" ref="N9:N11" si="2">SUM(L9:M9)</f>
        <v>8.15</v>
      </c>
      <c r="O9" s="136">
        <f t="shared" ref="O9:O11" si="3">SUM(N9,K9,H9)</f>
        <v>29.35</v>
      </c>
      <c r="P9" s="135"/>
    </row>
    <row r="10" spans="1:16">
      <c r="A10" s="139" t="s">
        <v>22</v>
      </c>
      <c r="B10" s="142" t="s">
        <v>54</v>
      </c>
      <c r="C10" s="108">
        <v>2015</v>
      </c>
      <c r="D10" s="111" t="s">
        <v>56</v>
      </c>
      <c r="E10" s="128" t="s">
        <v>38</v>
      </c>
      <c r="F10" s="130">
        <v>2</v>
      </c>
      <c r="G10" s="82">
        <v>9.1</v>
      </c>
      <c r="H10" s="133">
        <f t="shared" si="0"/>
        <v>11.1</v>
      </c>
      <c r="I10" s="94">
        <v>1.8</v>
      </c>
      <c r="J10" s="82">
        <v>8.9499999999999993</v>
      </c>
      <c r="K10" s="133">
        <f t="shared" si="1"/>
        <v>10.75</v>
      </c>
      <c r="L10" s="94">
        <v>1.7</v>
      </c>
      <c r="M10" s="82">
        <v>7.25</v>
      </c>
      <c r="N10" s="133">
        <f t="shared" si="2"/>
        <v>8.9499999999999993</v>
      </c>
      <c r="O10" s="136">
        <f t="shared" si="3"/>
        <v>30.799999999999997</v>
      </c>
      <c r="P10" s="135"/>
    </row>
    <row r="11" spans="1:16">
      <c r="A11" s="139" t="s">
        <v>23</v>
      </c>
      <c r="B11" s="142" t="s">
        <v>55</v>
      </c>
      <c r="C11" s="104">
        <v>2014</v>
      </c>
      <c r="D11" s="97" t="s">
        <v>56</v>
      </c>
      <c r="E11" s="128" t="s">
        <v>38</v>
      </c>
      <c r="F11" s="130">
        <v>2</v>
      </c>
      <c r="G11" s="82">
        <v>9.1</v>
      </c>
      <c r="H11" s="133">
        <f t="shared" si="0"/>
        <v>11.1</v>
      </c>
      <c r="I11" s="94">
        <v>1.6</v>
      </c>
      <c r="J11" s="82">
        <v>8.4</v>
      </c>
      <c r="K11" s="133">
        <f t="shared" si="1"/>
        <v>10</v>
      </c>
      <c r="L11" s="94">
        <v>2</v>
      </c>
      <c r="M11" s="82">
        <v>7.5</v>
      </c>
      <c r="N11" s="133">
        <f t="shared" si="2"/>
        <v>9.5</v>
      </c>
      <c r="O11" s="136">
        <f t="shared" si="3"/>
        <v>30.6</v>
      </c>
      <c r="P11" s="135"/>
    </row>
    <row r="12" spans="1:16">
      <c r="A12" s="1"/>
      <c r="B12" s="66"/>
      <c r="C12" s="89"/>
      <c r="D12" s="90"/>
      <c r="E12" s="91"/>
      <c r="F12" s="92"/>
      <c r="G12" s="93"/>
      <c r="H12" s="67"/>
      <c r="I12" s="66"/>
      <c r="J12" s="66"/>
      <c r="K12" s="64" t="s">
        <v>15</v>
      </c>
      <c r="L12" s="64"/>
      <c r="M12" s="64"/>
      <c r="N12" s="64"/>
      <c r="O12" s="65">
        <f>SUM(O8:O11)</f>
        <v>121.25</v>
      </c>
      <c r="P12" s="66"/>
    </row>
    <row r="13" spans="1:16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</sheetData>
  <sortState ref="B8:O11">
    <sortCondition descending="1" ref="O8:O1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>
      <selection activeCell="B8" sqref="B8:O11"/>
    </sheetView>
  </sheetViews>
  <sheetFormatPr defaultRowHeight="15"/>
  <cols>
    <col min="1" max="1" width="2.7109375" customWidth="1"/>
    <col min="2" max="2" width="20.7109375" customWidth="1"/>
    <col min="3" max="3" width="8.7109375" customWidth="1"/>
    <col min="4" max="5" width="15.7109375" customWidth="1"/>
    <col min="6" max="16" width="5.7109375" customWidth="1"/>
  </cols>
  <sheetData>
    <row r="1" spans="1:17" ht="18.75">
      <c r="A1" s="1"/>
      <c r="B1" s="2" t="s">
        <v>0</v>
      </c>
      <c r="C1" s="3"/>
      <c r="D1" s="4" t="s">
        <v>29</v>
      </c>
      <c r="E1" s="5"/>
      <c r="F1" s="6"/>
      <c r="G1" s="7"/>
      <c r="H1" s="8"/>
      <c r="I1" s="1"/>
      <c r="J1" s="1"/>
      <c r="K1" s="1"/>
      <c r="L1" s="1"/>
      <c r="M1" s="1"/>
      <c r="N1" s="1"/>
      <c r="O1" s="1"/>
      <c r="P1" s="1"/>
    </row>
    <row r="2" spans="1:17" ht="15.75">
      <c r="A2" s="1"/>
      <c r="B2" s="2" t="s">
        <v>1</v>
      </c>
      <c r="C2" s="3"/>
      <c r="D2" s="9" t="s">
        <v>2</v>
      </c>
      <c r="E2" s="2"/>
      <c r="F2" s="10" t="s">
        <v>3</v>
      </c>
      <c r="G2" s="7"/>
      <c r="H2" s="11" t="s">
        <v>18</v>
      </c>
      <c r="I2" s="1"/>
      <c r="J2" s="1"/>
      <c r="K2" s="1"/>
      <c r="L2" s="1"/>
      <c r="M2" s="1"/>
      <c r="N2" s="1"/>
      <c r="O2" s="1"/>
      <c r="P2" s="1"/>
    </row>
    <row r="3" spans="1:17" ht="15.75" thickBot="1">
      <c r="A3" s="1"/>
      <c r="B3" s="1"/>
      <c r="C3" s="3"/>
      <c r="D3" s="12"/>
      <c r="E3" s="2"/>
      <c r="F3" s="6"/>
      <c r="G3" s="7"/>
      <c r="H3" s="8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4</v>
      </c>
      <c r="C4" s="3"/>
      <c r="D4" s="13">
        <v>44716</v>
      </c>
      <c r="E4" s="14"/>
      <c r="F4" s="15"/>
      <c r="G4" s="16"/>
      <c r="H4" s="17"/>
      <c r="I4" s="15"/>
      <c r="J4" s="16"/>
      <c r="K4" s="17"/>
      <c r="L4" s="15"/>
      <c r="M4" s="16"/>
      <c r="N4" s="17"/>
      <c r="O4" s="18"/>
      <c r="P4" s="19"/>
    </row>
    <row r="5" spans="1:17">
      <c r="A5" s="1"/>
      <c r="B5" s="1"/>
      <c r="C5" s="3"/>
      <c r="D5" s="12"/>
      <c r="E5" s="14"/>
      <c r="F5" s="20"/>
      <c r="G5" s="21"/>
      <c r="H5" s="22"/>
      <c r="I5" s="20"/>
      <c r="J5" s="21"/>
      <c r="K5" s="22"/>
      <c r="L5" s="20"/>
      <c r="M5" s="21"/>
      <c r="N5" s="22"/>
      <c r="O5" s="23"/>
      <c r="P5" s="24"/>
    </row>
    <row r="6" spans="1:17" ht="18.75" thickBot="1">
      <c r="A6" s="1"/>
      <c r="B6" s="1"/>
      <c r="C6" s="3"/>
      <c r="D6" s="25"/>
      <c r="E6" s="14"/>
      <c r="F6" s="20"/>
      <c r="G6" s="26"/>
      <c r="H6" s="22"/>
      <c r="I6" s="20"/>
      <c r="J6" s="26"/>
      <c r="K6" s="22"/>
      <c r="L6" s="20"/>
      <c r="M6" s="26"/>
      <c r="N6" s="22"/>
      <c r="O6" s="27"/>
      <c r="P6" s="28"/>
    </row>
    <row r="7" spans="1:17" ht="18">
      <c r="A7" s="29" t="s">
        <v>5</v>
      </c>
      <c r="B7" s="59" t="s">
        <v>6</v>
      </c>
      <c r="C7" s="68" t="s">
        <v>7</v>
      </c>
      <c r="D7" s="68" t="s">
        <v>8</v>
      </c>
      <c r="E7" s="69" t="s">
        <v>9</v>
      </c>
      <c r="F7" s="70" t="s">
        <v>10</v>
      </c>
      <c r="G7" s="71" t="s">
        <v>11</v>
      </c>
      <c r="H7" s="72" t="s">
        <v>12</v>
      </c>
      <c r="I7" s="70" t="s">
        <v>10</v>
      </c>
      <c r="J7" s="71" t="s">
        <v>11</v>
      </c>
      <c r="K7" s="72" t="s">
        <v>12</v>
      </c>
      <c r="L7" s="70" t="s">
        <v>10</v>
      </c>
      <c r="M7" s="71" t="s">
        <v>11</v>
      </c>
      <c r="N7" s="72" t="s">
        <v>12</v>
      </c>
      <c r="O7" s="73" t="s">
        <v>13</v>
      </c>
      <c r="P7" s="74" t="s">
        <v>14</v>
      </c>
    </row>
    <row r="8" spans="1:17" ht="18" customHeight="1">
      <c r="A8" s="41" t="s">
        <v>20</v>
      </c>
      <c r="B8" s="140" t="s">
        <v>57</v>
      </c>
      <c r="C8" s="80">
        <v>2014</v>
      </c>
      <c r="D8" s="80" t="s">
        <v>58</v>
      </c>
      <c r="E8" s="80" t="s">
        <v>59</v>
      </c>
      <c r="F8" s="82">
        <v>2</v>
      </c>
      <c r="G8" s="82">
        <v>8.9</v>
      </c>
      <c r="H8" s="83">
        <f>SUM(F8:G8)</f>
        <v>10.9</v>
      </c>
      <c r="I8" s="82">
        <v>1.8</v>
      </c>
      <c r="J8" s="82">
        <v>9.5500000000000007</v>
      </c>
      <c r="K8" s="83">
        <f>SUM(I8:J8)</f>
        <v>11.350000000000001</v>
      </c>
      <c r="L8" s="82">
        <v>1.8</v>
      </c>
      <c r="M8" s="82">
        <v>8.5</v>
      </c>
      <c r="N8" s="83">
        <f>SUM(L8:M8)</f>
        <v>10.3</v>
      </c>
      <c r="O8" s="83">
        <f>SUM(N8,K8,H8)</f>
        <v>32.550000000000004</v>
      </c>
      <c r="P8" s="86"/>
      <c r="Q8" s="84"/>
    </row>
    <row r="9" spans="1:17" ht="18" customHeight="1">
      <c r="A9" s="41" t="s">
        <v>21</v>
      </c>
      <c r="B9" s="140" t="s">
        <v>60</v>
      </c>
      <c r="C9" s="80">
        <v>2014</v>
      </c>
      <c r="D9" s="80" t="s">
        <v>58</v>
      </c>
      <c r="E9" s="80" t="s">
        <v>59</v>
      </c>
      <c r="F9" s="82">
        <v>2</v>
      </c>
      <c r="G9" s="82">
        <v>9.4</v>
      </c>
      <c r="H9" s="83">
        <f t="shared" ref="H9:H11" si="0">SUM(F9:G9)</f>
        <v>11.4</v>
      </c>
      <c r="I9" s="82">
        <v>1.8</v>
      </c>
      <c r="J9" s="82">
        <v>9.3000000000000007</v>
      </c>
      <c r="K9" s="83">
        <f t="shared" ref="K9:K11" si="1">SUM(I9:J9)</f>
        <v>11.100000000000001</v>
      </c>
      <c r="L9" s="82">
        <v>2</v>
      </c>
      <c r="M9" s="82">
        <v>8.1</v>
      </c>
      <c r="N9" s="83">
        <f t="shared" ref="N9:N11" si="2">SUM(L9:M9)</f>
        <v>10.1</v>
      </c>
      <c r="O9" s="83">
        <f t="shared" ref="O9:O11" si="3">SUM(N9,K9,H9)</f>
        <v>32.6</v>
      </c>
      <c r="P9" s="86"/>
      <c r="Q9" s="84"/>
    </row>
    <row r="10" spans="1:17" ht="17.25" customHeight="1">
      <c r="A10" s="41" t="s">
        <v>22</v>
      </c>
      <c r="B10" s="140" t="s">
        <v>61</v>
      </c>
      <c r="C10" s="80">
        <v>2015</v>
      </c>
      <c r="D10" s="80" t="s">
        <v>58</v>
      </c>
      <c r="E10" s="80" t="s">
        <v>59</v>
      </c>
      <c r="F10" s="82">
        <v>2</v>
      </c>
      <c r="G10" s="82">
        <v>9.3000000000000007</v>
      </c>
      <c r="H10" s="83">
        <f t="shared" si="0"/>
        <v>11.3</v>
      </c>
      <c r="I10" s="82">
        <v>1.6</v>
      </c>
      <c r="J10" s="82">
        <v>8</v>
      </c>
      <c r="K10" s="83">
        <f t="shared" si="1"/>
        <v>9.6</v>
      </c>
      <c r="L10" s="82">
        <v>1.7</v>
      </c>
      <c r="M10" s="82">
        <v>7.45</v>
      </c>
      <c r="N10" s="83">
        <f t="shared" si="2"/>
        <v>9.15</v>
      </c>
      <c r="O10" s="83">
        <f t="shared" si="3"/>
        <v>30.05</v>
      </c>
      <c r="P10" s="86"/>
      <c r="Q10" s="84"/>
    </row>
    <row r="11" spans="1:17" ht="18" customHeight="1">
      <c r="A11" s="41" t="s">
        <v>23</v>
      </c>
      <c r="B11" s="140" t="s">
        <v>62</v>
      </c>
      <c r="C11" s="80">
        <v>2014</v>
      </c>
      <c r="D11" s="80" t="s">
        <v>58</v>
      </c>
      <c r="E11" s="80" t="s">
        <v>59</v>
      </c>
      <c r="F11" s="82">
        <v>2</v>
      </c>
      <c r="G11" s="82">
        <v>9.4</v>
      </c>
      <c r="H11" s="83">
        <f t="shared" si="0"/>
        <v>11.4</v>
      </c>
      <c r="I11" s="82">
        <v>1.8</v>
      </c>
      <c r="J11" s="82">
        <v>9.35</v>
      </c>
      <c r="K11" s="83">
        <f t="shared" si="1"/>
        <v>11.15</v>
      </c>
      <c r="L11" s="82">
        <v>1.8</v>
      </c>
      <c r="M11" s="82">
        <v>8.75</v>
      </c>
      <c r="N11" s="83">
        <f t="shared" si="2"/>
        <v>10.55</v>
      </c>
      <c r="O11" s="83">
        <f t="shared" si="3"/>
        <v>33.1</v>
      </c>
      <c r="P11" s="86"/>
      <c r="Q11" s="84"/>
    </row>
    <row r="12" spans="1:17" ht="18.75" customHeight="1">
      <c r="A12" s="41" t="s">
        <v>24</v>
      </c>
      <c r="B12" s="87"/>
      <c r="C12" s="80"/>
      <c r="D12" s="80"/>
      <c r="E12" s="80"/>
      <c r="F12" s="82"/>
      <c r="G12" s="82"/>
      <c r="H12" s="83"/>
      <c r="I12" s="82"/>
      <c r="J12" s="82"/>
      <c r="K12" s="83"/>
      <c r="L12" s="82"/>
      <c r="M12" s="82"/>
      <c r="N12" s="83"/>
      <c r="O12" s="83"/>
      <c r="P12" s="86"/>
      <c r="Q12" s="84"/>
    </row>
    <row r="13" spans="1:17" ht="17.25" customHeight="1">
      <c r="A13" s="41" t="s">
        <v>25</v>
      </c>
      <c r="B13" s="87"/>
      <c r="C13" s="80"/>
      <c r="D13" s="80"/>
      <c r="E13" s="80"/>
      <c r="F13" s="82"/>
      <c r="G13" s="82"/>
      <c r="H13" s="83"/>
      <c r="I13" s="82"/>
      <c r="J13" s="82"/>
      <c r="K13" s="83"/>
      <c r="L13" s="82"/>
      <c r="M13" s="82"/>
      <c r="N13" s="83"/>
      <c r="O13" s="83"/>
      <c r="P13" s="86"/>
      <c r="Q13" s="85"/>
    </row>
    <row r="14" spans="1:17">
      <c r="A14" s="41" t="s">
        <v>26</v>
      </c>
      <c r="B14" s="63"/>
      <c r="C14" s="32"/>
      <c r="D14" s="61"/>
      <c r="E14" s="61"/>
      <c r="F14" s="35"/>
      <c r="G14" s="35"/>
      <c r="H14" s="79"/>
      <c r="I14" s="35"/>
      <c r="J14" s="35"/>
      <c r="K14" s="79"/>
      <c r="L14" s="35"/>
      <c r="M14" s="35"/>
      <c r="N14" s="79"/>
      <c r="O14" s="79"/>
      <c r="P14" s="88"/>
    </row>
    <row r="15" spans="1:17">
      <c r="A15" s="41" t="s">
        <v>27</v>
      </c>
      <c r="B15" s="60"/>
      <c r="C15" s="32"/>
      <c r="D15" s="61"/>
      <c r="E15" s="61"/>
      <c r="F15" s="35"/>
      <c r="G15" s="35"/>
      <c r="H15" s="79"/>
      <c r="I15" s="35"/>
      <c r="J15" s="35"/>
      <c r="K15" s="79"/>
      <c r="L15" s="35"/>
      <c r="M15" s="35"/>
      <c r="N15" s="79"/>
      <c r="O15" s="79"/>
      <c r="P15" s="88"/>
    </row>
    <row r="16" spans="1:17">
      <c r="A16" s="1"/>
      <c r="B16" s="1"/>
      <c r="C16" s="3"/>
      <c r="D16" s="25"/>
      <c r="E16" s="54"/>
      <c r="F16" s="55"/>
      <c r="G16" s="56"/>
      <c r="H16" s="57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/>
      <c r="C17" s="3"/>
      <c r="D17" s="25"/>
      <c r="E17" s="2"/>
      <c r="F17" s="6"/>
      <c r="G17" s="7"/>
      <c r="H17" s="8"/>
      <c r="I17" s="1"/>
      <c r="J17" s="1"/>
      <c r="K17" s="1"/>
      <c r="L17" s="64" t="s">
        <v>15</v>
      </c>
      <c r="M17" s="64"/>
      <c r="N17" s="64"/>
      <c r="O17" s="65">
        <f>SUM(O8:O11)</f>
        <v>128.30000000000001</v>
      </c>
      <c r="P17" s="1"/>
    </row>
  </sheetData>
  <sortState ref="B8:O15">
    <sortCondition descending="1" ref="O8:O15"/>
  </sortState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workbookViewId="0">
      <selection activeCell="D15" sqref="D15"/>
    </sheetView>
  </sheetViews>
  <sheetFormatPr defaultRowHeight="15"/>
  <cols>
    <col min="1" max="1" width="2.7109375" customWidth="1"/>
    <col min="2" max="2" width="19" customWidth="1"/>
    <col min="3" max="3" width="8.7109375" customWidth="1"/>
    <col min="4" max="4" width="15.7109375" customWidth="1"/>
    <col min="5" max="5" width="20.140625" customWidth="1"/>
    <col min="6" max="16" width="5.7109375" customWidth="1"/>
  </cols>
  <sheetData>
    <row r="1" spans="1:18" ht="18.75">
      <c r="A1" s="1"/>
      <c r="B1" s="2" t="s">
        <v>0</v>
      </c>
      <c r="C1" s="3"/>
      <c r="D1" s="4" t="s">
        <v>29</v>
      </c>
      <c r="E1" s="5"/>
      <c r="F1" s="6"/>
      <c r="G1" s="7"/>
      <c r="H1" s="8"/>
      <c r="I1" s="1"/>
      <c r="J1" s="1"/>
      <c r="K1" s="1"/>
      <c r="L1" s="1"/>
      <c r="M1" s="1"/>
      <c r="N1" s="1"/>
      <c r="O1" s="1"/>
      <c r="P1" s="1"/>
    </row>
    <row r="2" spans="1:18" ht="15.75">
      <c r="A2" s="1"/>
      <c r="B2" s="2" t="s">
        <v>1</v>
      </c>
      <c r="C2" s="3"/>
      <c r="D2" s="9" t="s">
        <v>2</v>
      </c>
      <c r="E2" s="2"/>
      <c r="F2" s="10" t="s">
        <v>3</v>
      </c>
      <c r="G2" s="7"/>
      <c r="H2" s="11" t="s">
        <v>18</v>
      </c>
      <c r="I2" s="1"/>
      <c r="J2" s="1"/>
      <c r="K2" s="1"/>
      <c r="L2" s="1"/>
      <c r="M2" s="1"/>
      <c r="N2" s="1"/>
      <c r="O2" s="1"/>
      <c r="P2" s="1"/>
    </row>
    <row r="3" spans="1:18" ht="15.75" thickBot="1">
      <c r="A3" s="1"/>
      <c r="B3" s="1"/>
      <c r="C3" s="3"/>
      <c r="D3" s="12"/>
      <c r="E3" s="2"/>
      <c r="F3" s="6"/>
      <c r="G3" s="7"/>
      <c r="H3" s="8"/>
      <c r="I3" s="1"/>
      <c r="J3" s="1"/>
      <c r="K3" s="1"/>
      <c r="L3" s="1"/>
      <c r="M3" s="1"/>
      <c r="N3" s="1"/>
      <c r="O3" s="1"/>
      <c r="P3" s="1"/>
    </row>
    <row r="4" spans="1:18">
      <c r="A4" s="1"/>
      <c r="B4" s="1" t="s">
        <v>4</v>
      </c>
      <c r="C4" s="3"/>
      <c r="D4" s="13">
        <v>44716</v>
      </c>
      <c r="E4" s="14"/>
      <c r="F4" s="15"/>
      <c r="G4" s="16"/>
      <c r="H4" s="17"/>
      <c r="I4" s="15"/>
      <c r="J4" s="16"/>
      <c r="K4" s="17"/>
      <c r="L4" s="15"/>
      <c r="M4" s="16"/>
      <c r="N4" s="17"/>
      <c r="O4" s="18"/>
      <c r="P4" s="19"/>
    </row>
    <row r="5" spans="1:18">
      <c r="A5" s="1"/>
      <c r="B5" s="1"/>
      <c r="C5" s="3"/>
      <c r="D5" s="12"/>
      <c r="E5" s="14"/>
      <c r="F5" s="20"/>
      <c r="G5" s="21"/>
      <c r="H5" s="22"/>
      <c r="I5" s="20"/>
      <c r="J5" s="21"/>
      <c r="K5" s="22"/>
      <c r="L5" s="20"/>
      <c r="M5" s="21"/>
      <c r="N5" s="22"/>
      <c r="O5" s="23"/>
      <c r="P5" s="24"/>
    </row>
    <row r="6" spans="1:18" ht="18.75" thickBot="1">
      <c r="A6" s="1"/>
      <c r="B6" s="1"/>
      <c r="C6" s="3"/>
      <c r="D6" s="25"/>
      <c r="E6" s="14"/>
      <c r="F6" s="20"/>
      <c r="G6" s="26"/>
      <c r="H6" s="22"/>
      <c r="I6" s="20"/>
      <c r="J6" s="26"/>
      <c r="K6" s="22"/>
      <c r="L6" s="20"/>
      <c r="M6" s="26"/>
      <c r="N6" s="22"/>
      <c r="O6" s="27"/>
      <c r="P6" s="28"/>
      <c r="R6">
        <v>21</v>
      </c>
    </row>
    <row r="7" spans="1:18" ht="18.75" thickBot="1">
      <c r="A7" s="29" t="s">
        <v>5</v>
      </c>
      <c r="B7" s="59" t="s">
        <v>6</v>
      </c>
      <c r="C7" s="68" t="s">
        <v>7</v>
      </c>
      <c r="D7" s="68" t="s">
        <v>8</v>
      </c>
      <c r="E7" s="69" t="s">
        <v>9</v>
      </c>
      <c r="F7" s="70" t="s">
        <v>10</v>
      </c>
      <c r="G7" s="71" t="s">
        <v>11</v>
      </c>
      <c r="H7" s="72" t="s">
        <v>12</v>
      </c>
      <c r="I7" s="70" t="s">
        <v>10</v>
      </c>
      <c r="J7" s="71" t="s">
        <v>11</v>
      </c>
      <c r="K7" s="72" t="s">
        <v>12</v>
      </c>
      <c r="L7" s="70" t="s">
        <v>10</v>
      </c>
      <c r="M7" s="71" t="s">
        <v>11</v>
      </c>
      <c r="N7" s="72" t="s">
        <v>12</v>
      </c>
      <c r="O7" s="73" t="s">
        <v>13</v>
      </c>
      <c r="P7" s="74" t="s">
        <v>14</v>
      </c>
    </row>
    <row r="8" spans="1:18" ht="17.100000000000001" customHeight="1" thickBot="1">
      <c r="A8" s="41">
        <v>3</v>
      </c>
      <c r="B8" s="143" t="s">
        <v>34</v>
      </c>
      <c r="C8" s="110">
        <v>2015</v>
      </c>
      <c r="D8" s="110" t="s">
        <v>37</v>
      </c>
      <c r="E8" s="110" t="s">
        <v>33</v>
      </c>
      <c r="F8" s="99">
        <v>2</v>
      </c>
      <c r="G8" s="76">
        <v>9.4499999999999993</v>
      </c>
      <c r="H8" s="77">
        <f>SUM(F8:G8)</f>
        <v>11.45</v>
      </c>
      <c r="I8" s="75">
        <v>2</v>
      </c>
      <c r="J8" s="76">
        <v>9.6999999999999993</v>
      </c>
      <c r="K8" s="77">
        <f>SUM(I8:J8)</f>
        <v>11.7</v>
      </c>
      <c r="L8" s="75">
        <v>2</v>
      </c>
      <c r="M8" s="76">
        <v>9.5</v>
      </c>
      <c r="N8" s="77">
        <f>SUM(L8:M8)</f>
        <v>11.5</v>
      </c>
      <c r="O8" s="78">
        <f>SUM(N8,K8,H8)</f>
        <v>34.65</v>
      </c>
      <c r="P8" s="81" t="s">
        <v>20</v>
      </c>
    </row>
    <row r="9" spans="1:18" ht="17.100000000000001" customHeight="1" thickBot="1">
      <c r="A9" s="41">
        <v>8</v>
      </c>
      <c r="B9" s="144" t="s">
        <v>32</v>
      </c>
      <c r="C9" s="111">
        <v>2014</v>
      </c>
      <c r="D9" s="111" t="s">
        <v>37</v>
      </c>
      <c r="E9" s="111" t="s">
        <v>33</v>
      </c>
      <c r="F9" s="99">
        <v>2</v>
      </c>
      <c r="G9" s="35">
        <v>9.65</v>
      </c>
      <c r="H9" s="77">
        <f>SUM(F9:G9)</f>
        <v>11.65</v>
      </c>
      <c r="I9" s="34">
        <v>2</v>
      </c>
      <c r="J9" s="35">
        <v>9.5500000000000007</v>
      </c>
      <c r="K9" s="77">
        <f>SUM(I9:J9)</f>
        <v>11.55</v>
      </c>
      <c r="L9" s="34">
        <v>2</v>
      </c>
      <c r="M9" s="35">
        <v>9.15</v>
      </c>
      <c r="N9" s="77">
        <f>SUM(L9:M9)</f>
        <v>11.15</v>
      </c>
      <c r="O9" s="78">
        <f>SUM(N9,K9,H9)</f>
        <v>34.35</v>
      </c>
      <c r="P9" s="81" t="s">
        <v>21</v>
      </c>
    </row>
    <row r="10" spans="1:18" ht="17.100000000000001" customHeight="1" thickBot="1">
      <c r="A10" s="41">
        <v>6</v>
      </c>
      <c r="B10" s="144" t="s">
        <v>35</v>
      </c>
      <c r="C10" s="111">
        <v>2014</v>
      </c>
      <c r="D10" s="111" t="s">
        <v>37</v>
      </c>
      <c r="E10" s="111" t="s">
        <v>33</v>
      </c>
      <c r="F10" s="99">
        <v>2</v>
      </c>
      <c r="G10" s="35">
        <v>9.1999999999999993</v>
      </c>
      <c r="H10" s="77">
        <f>SUM(F10:G10)</f>
        <v>11.2</v>
      </c>
      <c r="I10" s="34">
        <v>2</v>
      </c>
      <c r="J10" s="35">
        <v>9.35</v>
      </c>
      <c r="K10" s="77">
        <f>SUM(I10:J10)</f>
        <v>11.35</v>
      </c>
      <c r="L10" s="34">
        <v>2</v>
      </c>
      <c r="M10" s="35">
        <v>8.8000000000000007</v>
      </c>
      <c r="N10" s="77">
        <f>SUM(L10:M10)</f>
        <v>10.8</v>
      </c>
      <c r="O10" s="78">
        <f>SUM(N10,K10,H10)</f>
        <v>33.349999999999994</v>
      </c>
      <c r="P10" s="81" t="s">
        <v>22</v>
      </c>
    </row>
    <row r="11" spans="1:18" ht="17.100000000000001" customHeight="1" thickBot="1">
      <c r="A11" s="41">
        <v>9</v>
      </c>
      <c r="B11" s="154" t="s">
        <v>43</v>
      </c>
      <c r="C11" s="119">
        <v>2014</v>
      </c>
      <c r="D11" s="119" t="s">
        <v>39</v>
      </c>
      <c r="E11" s="119" t="s">
        <v>38</v>
      </c>
      <c r="F11" s="99">
        <v>2</v>
      </c>
      <c r="G11" s="35">
        <v>9.3000000000000007</v>
      </c>
      <c r="H11" s="77">
        <f>SUM(F11:G11)</f>
        <v>11.3</v>
      </c>
      <c r="I11" s="34">
        <v>2</v>
      </c>
      <c r="J11" s="35">
        <v>9.15</v>
      </c>
      <c r="K11" s="77">
        <f>SUM(I11:J11)</f>
        <v>11.15</v>
      </c>
      <c r="L11" s="34">
        <v>2</v>
      </c>
      <c r="M11" s="35">
        <v>8.75</v>
      </c>
      <c r="N11" s="77">
        <f>SUM(L11:M11)</f>
        <v>10.75</v>
      </c>
      <c r="O11" s="78">
        <f>SUM(N11,K11,H11)</f>
        <v>33.200000000000003</v>
      </c>
      <c r="P11" s="81" t="s">
        <v>23</v>
      </c>
    </row>
    <row r="12" spans="1:18" ht="17.100000000000001" customHeight="1" thickBot="1">
      <c r="A12" s="41">
        <v>20</v>
      </c>
      <c r="B12" s="157" t="s">
        <v>62</v>
      </c>
      <c r="C12" s="161">
        <v>2014</v>
      </c>
      <c r="D12" s="161" t="s">
        <v>58</v>
      </c>
      <c r="E12" s="161" t="s">
        <v>59</v>
      </c>
      <c r="F12" s="130">
        <v>2</v>
      </c>
      <c r="G12" s="82">
        <v>9.4</v>
      </c>
      <c r="H12" s="133">
        <f>SUM(F12:G12)</f>
        <v>11.4</v>
      </c>
      <c r="I12" s="165">
        <v>1.8</v>
      </c>
      <c r="J12" s="82">
        <v>9.35</v>
      </c>
      <c r="K12" s="133">
        <f>SUM(I12:J12)</f>
        <v>11.15</v>
      </c>
      <c r="L12" s="165">
        <v>1.8</v>
      </c>
      <c r="M12" s="82">
        <v>8.75</v>
      </c>
      <c r="N12" s="133">
        <f>SUM(L12:M12)</f>
        <v>10.55</v>
      </c>
      <c r="O12" s="136">
        <f>SUM(N12,K12,H12)</f>
        <v>33.1</v>
      </c>
      <c r="P12" s="81" t="s">
        <v>24</v>
      </c>
    </row>
    <row r="13" spans="1:18" ht="17.100000000000001" customHeight="1" thickBot="1">
      <c r="A13" s="41">
        <v>18</v>
      </c>
      <c r="B13" s="157" t="s">
        <v>60</v>
      </c>
      <c r="C13" s="161">
        <v>2014</v>
      </c>
      <c r="D13" s="161" t="s">
        <v>58</v>
      </c>
      <c r="E13" s="161" t="s">
        <v>59</v>
      </c>
      <c r="F13" s="94">
        <v>2</v>
      </c>
      <c r="G13" s="82">
        <v>9.4</v>
      </c>
      <c r="H13" s="133">
        <f>SUM(F13:G13)</f>
        <v>11.4</v>
      </c>
      <c r="I13" s="165">
        <v>1.8</v>
      </c>
      <c r="J13" s="82">
        <v>9.3000000000000007</v>
      </c>
      <c r="K13" s="133">
        <f>SUM(I13:J13)</f>
        <v>11.100000000000001</v>
      </c>
      <c r="L13" s="165">
        <v>2</v>
      </c>
      <c r="M13" s="82">
        <v>8.1</v>
      </c>
      <c r="N13" s="133">
        <f>SUM(L13:M13)</f>
        <v>10.1</v>
      </c>
      <c r="O13" s="136">
        <f>SUM(N13,K13,H13)</f>
        <v>32.6</v>
      </c>
      <c r="P13" s="81" t="s">
        <v>25</v>
      </c>
    </row>
    <row r="14" spans="1:18" ht="17.100000000000001" customHeight="1" thickBot="1">
      <c r="A14" s="41">
        <v>11</v>
      </c>
      <c r="B14" s="143" t="s">
        <v>36</v>
      </c>
      <c r="C14" s="107">
        <v>2015</v>
      </c>
      <c r="D14" s="107" t="s">
        <v>37</v>
      </c>
      <c r="E14" s="110" t="s">
        <v>33</v>
      </c>
      <c r="F14" s="99">
        <v>2</v>
      </c>
      <c r="G14" s="76">
        <v>9.35</v>
      </c>
      <c r="H14" s="77">
        <f>SUM(F14:G14)</f>
        <v>11.35</v>
      </c>
      <c r="I14" s="99">
        <v>2</v>
      </c>
      <c r="J14" s="76">
        <v>8.5500000000000007</v>
      </c>
      <c r="K14" s="77">
        <f>SUM(I14:J14)</f>
        <v>10.55</v>
      </c>
      <c r="L14" s="99">
        <v>2</v>
      </c>
      <c r="M14" s="76">
        <v>8.65</v>
      </c>
      <c r="N14" s="77">
        <f>SUM(L14:M14)</f>
        <v>10.65</v>
      </c>
      <c r="O14" s="78">
        <f>SUM(N14,K14,H14)</f>
        <v>32.550000000000004</v>
      </c>
      <c r="P14" s="81" t="s">
        <v>74</v>
      </c>
    </row>
    <row r="15" spans="1:18" ht="17.100000000000001" customHeight="1" thickBot="1">
      <c r="A15" s="41">
        <v>17</v>
      </c>
      <c r="B15" s="157" t="s">
        <v>57</v>
      </c>
      <c r="C15" s="163">
        <v>2014</v>
      </c>
      <c r="D15" s="163" t="s">
        <v>58</v>
      </c>
      <c r="E15" s="161" t="s">
        <v>59</v>
      </c>
      <c r="F15" s="130">
        <v>2</v>
      </c>
      <c r="G15" s="82">
        <v>8.9</v>
      </c>
      <c r="H15" s="133">
        <f>SUM(F15:G15)</f>
        <v>10.9</v>
      </c>
      <c r="I15" s="130">
        <v>1.8</v>
      </c>
      <c r="J15" s="82">
        <v>9.5500000000000007</v>
      </c>
      <c r="K15" s="133">
        <f>SUM(I15:J15)</f>
        <v>11.350000000000001</v>
      </c>
      <c r="L15" s="130">
        <v>1.8</v>
      </c>
      <c r="M15" s="82">
        <v>8.5</v>
      </c>
      <c r="N15" s="133">
        <f>SUM(L15:M15)</f>
        <v>10.3</v>
      </c>
      <c r="O15" s="136">
        <f>SUM(N15,K15,H15)</f>
        <v>32.550000000000004</v>
      </c>
      <c r="P15" s="81" t="s">
        <v>74</v>
      </c>
    </row>
    <row r="16" spans="1:18" ht="17.100000000000001" customHeight="1" thickBot="1">
      <c r="A16" s="41">
        <v>4</v>
      </c>
      <c r="B16" s="154" t="s">
        <v>40</v>
      </c>
      <c r="C16" s="159">
        <v>2014</v>
      </c>
      <c r="D16" s="159" t="s">
        <v>39</v>
      </c>
      <c r="E16" s="119" t="s">
        <v>38</v>
      </c>
      <c r="F16" s="99">
        <v>2</v>
      </c>
      <c r="G16" s="35">
        <v>9.4</v>
      </c>
      <c r="H16" s="77">
        <f>SUM(F16:G16)</f>
        <v>11.4</v>
      </c>
      <c r="I16" s="99">
        <v>2</v>
      </c>
      <c r="J16" s="35">
        <v>8.85</v>
      </c>
      <c r="K16" s="77">
        <f>SUM(I16:J16)</f>
        <v>10.85</v>
      </c>
      <c r="L16" s="99">
        <v>2</v>
      </c>
      <c r="M16" s="35">
        <v>7.95</v>
      </c>
      <c r="N16" s="77">
        <f>SUM(L16:M16)</f>
        <v>9.9499999999999993</v>
      </c>
      <c r="O16" s="78">
        <f>SUM(N16,K16,H16)</f>
        <v>32.199999999999996</v>
      </c>
      <c r="P16" s="81" t="s">
        <v>27</v>
      </c>
    </row>
    <row r="17" spans="1:16" ht="17.100000000000001" customHeight="1" thickBot="1">
      <c r="A17" s="41">
        <v>14</v>
      </c>
      <c r="B17" s="97" t="s">
        <v>49</v>
      </c>
      <c r="C17" s="108">
        <v>2015</v>
      </c>
      <c r="D17" s="128" t="s">
        <v>50</v>
      </c>
      <c r="E17" s="122" t="s">
        <v>51</v>
      </c>
      <c r="F17" s="99">
        <v>2</v>
      </c>
      <c r="G17" s="35">
        <v>8.5</v>
      </c>
      <c r="H17" s="77">
        <f>SUM(F17:G17)</f>
        <v>10.5</v>
      </c>
      <c r="I17" s="99">
        <v>1.6</v>
      </c>
      <c r="J17" s="35">
        <v>9.3000000000000007</v>
      </c>
      <c r="K17" s="77">
        <f>SUM(I17:J17)</f>
        <v>10.9</v>
      </c>
      <c r="L17" s="99">
        <v>2</v>
      </c>
      <c r="M17" s="35">
        <v>8.65</v>
      </c>
      <c r="N17" s="77">
        <f>SUM(L17:M17)</f>
        <v>10.65</v>
      </c>
      <c r="O17" s="78">
        <f>SUM(N17,K17,H17)</f>
        <v>32.049999999999997</v>
      </c>
      <c r="P17" s="81" t="s">
        <v>65</v>
      </c>
    </row>
    <row r="18" spans="1:16" ht="17.100000000000001" customHeight="1" thickBot="1">
      <c r="A18" s="41">
        <v>1</v>
      </c>
      <c r="B18" s="155" t="s">
        <v>41</v>
      </c>
      <c r="C18" s="119">
        <v>2015</v>
      </c>
      <c r="D18" s="119" t="s">
        <v>39</v>
      </c>
      <c r="E18" s="119" t="s">
        <v>38</v>
      </c>
      <c r="F18" s="35">
        <v>2</v>
      </c>
      <c r="G18" s="35">
        <v>9.3000000000000007</v>
      </c>
      <c r="H18" s="77">
        <f>SUM(F18:G18)</f>
        <v>11.3</v>
      </c>
      <c r="I18" s="40">
        <v>2</v>
      </c>
      <c r="J18" s="35">
        <v>8</v>
      </c>
      <c r="K18" s="77">
        <f>SUM(I18:J18)</f>
        <v>10</v>
      </c>
      <c r="L18" s="40">
        <v>2</v>
      </c>
      <c r="M18" s="35">
        <v>8.35</v>
      </c>
      <c r="N18" s="77">
        <f>SUM(L18:M18)</f>
        <v>10.35</v>
      </c>
      <c r="O18" s="78">
        <f>SUM(N18,K18,H18)</f>
        <v>31.650000000000002</v>
      </c>
      <c r="P18" s="81" t="s">
        <v>66</v>
      </c>
    </row>
    <row r="19" spans="1:16" ht="17.100000000000001" customHeight="1" thickBot="1">
      <c r="A19" s="41">
        <v>10</v>
      </c>
      <c r="B19" s="155" t="s">
        <v>42</v>
      </c>
      <c r="C19" s="119">
        <v>2015</v>
      </c>
      <c r="D19" s="119" t="s">
        <v>39</v>
      </c>
      <c r="E19" s="159" t="s">
        <v>38</v>
      </c>
      <c r="F19" s="40">
        <v>2</v>
      </c>
      <c r="G19" s="35">
        <v>8.9</v>
      </c>
      <c r="H19" s="77">
        <f>SUM(F19:G19)</f>
        <v>10.9</v>
      </c>
      <c r="I19" s="40">
        <v>2</v>
      </c>
      <c r="J19" s="35">
        <v>8.15</v>
      </c>
      <c r="K19" s="77">
        <f>SUM(I19:J19)</f>
        <v>10.15</v>
      </c>
      <c r="L19" s="40">
        <v>1.7</v>
      </c>
      <c r="M19" s="35">
        <v>8.15</v>
      </c>
      <c r="N19" s="77">
        <f>SUM(L19:M19)</f>
        <v>9.85</v>
      </c>
      <c r="O19" s="78">
        <f>SUM(N19,K19,H19)</f>
        <v>30.9</v>
      </c>
      <c r="P19" s="81" t="s">
        <v>67</v>
      </c>
    </row>
    <row r="20" spans="1:16" ht="17.100000000000001" customHeight="1" thickBot="1">
      <c r="A20" s="41">
        <v>5</v>
      </c>
      <c r="B20" s="141" t="s">
        <v>54</v>
      </c>
      <c r="C20" s="107">
        <v>2015</v>
      </c>
      <c r="D20" s="110" t="s">
        <v>56</v>
      </c>
      <c r="E20" s="132" t="s">
        <v>38</v>
      </c>
      <c r="F20" s="130">
        <v>2</v>
      </c>
      <c r="G20" s="131">
        <v>9.1</v>
      </c>
      <c r="H20" s="133">
        <f>SUM(F20:G20)</f>
        <v>11.1</v>
      </c>
      <c r="I20" s="130">
        <v>1.8</v>
      </c>
      <c r="J20" s="131">
        <v>8.9499999999999993</v>
      </c>
      <c r="K20" s="133">
        <f>SUM(I20:J20)</f>
        <v>10.75</v>
      </c>
      <c r="L20" s="130">
        <v>1.7</v>
      </c>
      <c r="M20" s="131">
        <v>7.25</v>
      </c>
      <c r="N20" s="133">
        <f>SUM(L20:M20)</f>
        <v>8.9499999999999993</v>
      </c>
      <c r="O20" s="136">
        <f>SUM(N20,K20,H20)</f>
        <v>30.799999999999997</v>
      </c>
      <c r="P20" s="81" t="s">
        <v>68</v>
      </c>
    </row>
    <row r="21" spans="1:16" ht="17.100000000000001" customHeight="1" thickBot="1">
      <c r="A21" s="41">
        <v>7</v>
      </c>
      <c r="B21" s="142" t="s">
        <v>55</v>
      </c>
      <c r="C21" s="108">
        <v>2014</v>
      </c>
      <c r="D21" s="111" t="s">
        <v>56</v>
      </c>
      <c r="E21" s="128" t="s">
        <v>38</v>
      </c>
      <c r="F21" s="130">
        <v>2</v>
      </c>
      <c r="G21" s="82">
        <v>9.1</v>
      </c>
      <c r="H21" s="133">
        <f>SUM(F21:G21)</f>
        <v>11.1</v>
      </c>
      <c r="I21" s="94">
        <v>1.6</v>
      </c>
      <c r="J21" s="82">
        <v>8.4</v>
      </c>
      <c r="K21" s="133">
        <f>SUM(I21:J21)</f>
        <v>10</v>
      </c>
      <c r="L21" s="94">
        <v>2</v>
      </c>
      <c r="M21" s="82">
        <v>7.5</v>
      </c>
      <c r="N21" s="133">
        <f>SUM(L21:M21)</f>
        <v>9.5</v>
      </c>
      <c r="O21" s="136">
        <f>SUM(N21,K21,H21)</f>
        <v>30.6</v>
      </c>
      <c r="P21" s="81" t="s">
        <v>69</v>
      </c>
    </row>
    <row r="22" spans="1:16" ht="17.100000000000001" customHeight="1" thickBot="1">
      <c r="A22" s="41">
        <v>13</v>
      </c>
      <c r="B22" s="111" t="s">
        <v>48</v>
      </c>
      <c r="C22" s="108">
        <v>2015</v>
      </c>
      <c r="D22" s="122" t="s">
        <v>50</v>
      </c>
      <c r="E22" s="128" t="s">
        <v>51</v>
      </c>
      <c r="F22" s="99">
        <v>0</v>
      </c>
      <c r="G22" s="35">
        <v>9</v>
      </c>
      <c r="H22" s="77">
        <f>SUM(F22:G22)</f>
        <v>9</v>
      </c>
      <c r="I22" s="40">
        <v>1.6</v>
      </c>
      <c r="J22" s="35">
        <v>9.1</v>
      </c>
      <c r="K22" s="77">
        <f>SUM(I22:J22)</f>
        <v>10.7</v>
      </c>
      <c r="L22" s="40">
        <v>2</v>
      </c>
      <c r="M22" s="35">
        <v>8.8000000000000007</v>
      </c>
      <c r="N22" s="77">
        <f>SUM(L22:M22)</f>
        <v>10.8</v>
      </c>
      <c r="O22" s="78">
        <f>SUM(N22,K22,H22)</f>
        <v>30.5</v>
      </c>
      <c r="P22" s="81" t="s">
        <v>75</v>
      </c>
    </row>
    <row r="23" spans="1:16" ht="17.100000000000001" customHeight="1" thickBot="1">
      <c r="A23" s="41">
        <v>12</v>
      </c>
      <c r="B23" s="142" t="s">
        <v>52</v>
      </c>
      <c r="C23" s="104">
        <v>2015</v>
      </c>
      <c r="D23" s="97" t="s">
        <v>56</v>
      </c>
      <c r="E23" s="128" t="s">
        <v>38</v>
      </c>
      <c r="F23" s="130">
        <v>2</v>
      </c>
      <c r="G23" s="82">
        <v>9</v>
      </c>
      <c r="H23" s="133">
        <f>SUM(F23:G23)</f>
        <v>11</v>
      </c>
      <c r="I23" s="94">
        <v>1.6</v>
      </c>
      <c r="J23" s="82">
        <v>9.1999999999999993</v>
      </c>
      <c r="K23" s="133">
        <f>SUM(I23:J23)</f>
        <v>10.799999999999999</v>
      </c>
      <c r="L23" s="94">
        <v>1.7</v>
      </c>
      <c r="M23" s="82">
        <v>7</v>
      </c>
      <c r="N23" s="133">
        <f>SUM(L23:M23)</f>
        <v>8.6999999999999993</v>
      </c>
      <c r="O23" s="136">
        <f>SUM(N23,K23,H23)</f>
        <v>30.5</v>
      </c>
      <c r="P23" s="81" t="s">
        <v>76</v>
      </c>
    </row>
    <row r="24" spans="1:16" ht="15.75" thickBot="1">
      <c r="A24" s="30">
        <v>2</v>
      </c>
      <c r="B24" s="158" t="s">
        <v>44</v>
      </c>
      <c r="C24" s="162">
        <v>2015</v>
      </c>
      <c r="D24" s="162" t="s">
        <v>39</v>
      </c>
      <c r="E24" s="162" t="s">
        <v>38</v>
      </c>
      <c r="F24" s="35">
        <v>2</v>
      </c>
      <c r="G24" s="35">
        <v>8.6999999999999993</v>
      </c>
      <c r="H24" s="79">
        <f>SUM(F24:G24)</f>
        <v>10.7</v>
      </c>
      <c r="I24" s="35">
        <v>1.8</v>
      </c>
      <c r="J24" s="35">
        <v>8.0500000000000007</v>
      </c>
      <c r="K24" s="79">
        <f>SUM(I24:J24)</f>
        <v>9.8500000000000014</v>
      </c>
      <c r="L24" s="35">
        <v>2</v>
      </c>
      <c r="M24" s="35">
        <v>7.85</v>
      </c>
      <c r="N24" s="79">
        <f>SUM(L24:M24)</f>
        <v>9.85</v>
      </c>
      <c r="O24" s="79">
        <f>SUM(N24,K24,H24)</f>
        <v>30.400000000000002</v>
      </c>
      <c r="P24" s="81" t="s">
        <v>70</v>
      </c>
    </row>
    <row r="25" spans="1:16" ht="15.75" thickBot="1">
      <c r="A25" s="30">
        <v>19</v>
      </c>
      <c r="B25" s="140" t="s">
        <v>61</v>
      </c>
      <c r="C25" s="80">
        <v>2015</v>
      </c>
      <c r="D25" s="80" t="s">
        <v>58</v>
      </c>
      <c r="E25" s="80" t="s">
        <v>59</v>
      </c>
      <c r="F25" s="82">
        <v>2</v>
      </c>
      <c r="G25" s="82">
        <v>9.3000000000000007</v>
      </c>
      <c r="H25" s="83">
        <f>SUM(F25:G25)</f>
        <v>11.3</v>
      </c>
      <c r="I25" s="82">
        <v>1.6</v>
      </c>
      <c r="J25" s="82">
        <v>8</v>
      </c>
      <c r="K25" s="83">
        <f>SUM(I25:J25)</f>
        <v>9.6</v>
      </c>
      <c r="L25" s="82">
        <v>1.7</v>
      </c>
      <c r="M25" s="82">
        <v>7.45</v>
      </c>
      <c r="N25" s="83">
        <f>SUM(L25:M25)</f>
        <v>9.15</v>
      </c>
      <c r="O25" s="83">
        <f>SUM(N25,K25,H25)</f>
        <v>30.05</v>
      </c>
      <c r="P25" s="81" t="s">
        <v>71</v>
      </c>
    </row>
    <row r="26" spans="1:16" ht="29.25" thickBot="1">
      <c r="A26" s="30">
        <v>16</v>
      </c>
      <c r="B26" s="156" t="s">
        <v>53</v>
      </c>
      <c r="C26" s="160">
        <v>2015</v>
      </c>
      <c r="D26" s="160" t="s">
        <v>56</v>
      </c>
      <c r="E26" s="164" t="s">
        <v>38</v>
      </c>
      <c r="F26" s="82">
        <v>2</v>
      </c>
      <c r="G26" s="82">
        <v>8.6</v>
      </c>
      <c r="H26" s="83">
        <f>SUM(F26:G26)</f>
        <v>10.6</v>
      </c>
      <c r="I26" s="82">
        <v>1.8</v>
      </c>
      <c r="J26" s="82">
        <v>8.8000000000000007</v>
      </c>
      <c r="K26" s="83">
        <f>SUM(I26:J26)</f>
        <v>10.600000000000001</v>
      </c>
      <c r="L26" s="82">
        <v>1.7</v>
      </c>
      <c r="M26" s="82">
        <v>6.45</v>
      </c>
      <c r="N26" s="83">
        <f>SUM(L26:M26)</f>
        <v>8.15</v>
      </c>
      <c r="O26" s="83">
        <f>SUM(N26,K26,H26)</f>
        <v>29.35</v>
      </c>
      <c r="P26" s="81" t="s">
        <v>72</v>
      </c>
    </row>
    <row r="27" spans="1:16">
      <c r="A27" s="30">
        <v>15</v>
      </c>
      <c r="B27" s="158" t="s">
        <v>45</v>
      </c>
      <c r="C27" s="162">
        <v>2015</v>
      </c>
      <c r="D27" s="162" t="s">
        <v>39</v>
      </c>
      <c r="E27" s="162" t="s">
        <v>38</v>
      </c>
      <c r="F27" s="35">
        <v>0</v>
      </c>
      <c r="G27" s="35">
        <v>8</v>
      </c>
      <c r="H27" s="79">
        <f>SUM(F27:G27)</f>
        <v>8</v>
      </c>
      <c r="I27" s="35">
        <v>1.8</v>
      </c>
      <c r="J27" s="35">
        <v>7.1</v>
      </c>
      <c r="K27" s="79">
        <f>SUM(I27:J27)</f>
        <v>8.9</v>
      </c>
      <c r="L27" s="35">
        <v>1.4</v>
      </c>
      <c r="M27" s="35">
        <v>6.6</v>
      </c>
      <c r="N27" s="79">
        <f>SUM(L27:M27)</f>
        <v>8</v>
      </c>
      <c r="O27" s="79">
        <f>SUM(N27,K27,H27)</f>
        <v>24.9</v>
      </c>
      <c r="P27" s="81" t="s">
        <v>73</v>
      </c>
    </row>
    <row r="28" spans="1:16">
      <c r="A28" s="30">
        <v>21</v>
      </c>
      <c r="B28" s="63"/>
      <c r="C28" s="58"/>
      <c r="D28" s="61"/>
      <c r="E28" s="61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62"/>
    </row>
    <row r="29" spans="1:16">
      <c r="A29" s="30">
        <v>22</v>
      </c>
      <c r="B29" s="63"/>
      <c r="C29" s="58"/>
      <c r="D29" s="61"/>
      <c r="E29" s="61"/>
      <c r="F29" s="34"/>
      <c r="G29" s="35"/>
      <c r="H29" s="36"/>
      <c r="I29" s="34"/>
      <c r="J29" s="35"/>
      <c r="K29" s="36"/>
      <c r="L29" s="34"/>
      <c r="M29" s="35"/>
      <c r="N29" s="36"/>
      <c r="O29" s="37"/>
      <c r="P29" s="62"/>
    </row>
    <row r="30" spans="1:16">
      <c r="A30" s="30">
        <v>23</v>
      </c>
      <c r="B30" s="63"/>
      <c r="C30" s="58"/>
      <c r="D30" s="61"/>
      <c r="E30" s="61"/>
      <c r="F30" s="34"/>
      <c r="G30" s="35"/>
      <c r="H30" s="36"/>
      <c r="I30" s="34"/>
      <c r="J30" s="35"/>
      <c r="K30" s="36"/>
      <c r="L30" s="34"/>
      <c r="M30" s="35"/>
      <c r="N30" s="36"/>
      <c r="O30" s="37"/>
      <c r="P30" s="62"/>
    </row>
    <row r="31" spans="1:16">
      <c r="A31" s="30">
        <v>24</v>
      </c>
      <c r="B31" s="63"/>
      <c r="C31" s="58"/>
      <c r="D31" s="61"/>
      <c r="E31" s="61"/>
      <c r="F31" s="34"/>
      <c r="G31" s="35"/>
      <c r="H31" s="36"/>
      <c r="I31" s="34"/>
      <c r="J31" s="35"/>
      <c r="K31" s="36"/>
      <c r="L31" s="34"/>
      <c r="M31" s="35"/>
      <c r="N31" s="36"/>
      <c r="O31" s="37"/>
      <c r="P31" s="62"/>
    </row>
    <row r="32" spans="1:16">
      <c r="A32" s="30">
        <v>25</v>
      </c>
      <c r="B32" s="31"/>
      <c r="C32" s="58"/>
      <c r="D32" s="61"/>
      <c r="E32" s="61"/>
      <c r="F32" s="34"/>
      <c r="G32" s="35"/>
      <c r="H32" s="36"/>
      <c r="I32" s="34"/>
      <c r="J32" s="35"/>
      <c r="K32" s="36"/>
      <c r="L32" s="34"/>
      <c r="M32" s="35"/>
      <c r="N32" s="36"/>
      <c r="O32" s="37"/>
      <c r="P32" s="62"/>
    </row>
    <row r="33" spans="1:16">
      <c r="A33" s="30">
        <v>26</v>
      </c>
      <c r="B33" s="63"/>
      <c r="C33" s="58"/>
      <c r="D33" s="61"/>
      <c r="E33" s="61"/>
      <c r="F33" s="34"/>
      <c r="G33" s="35"/>
      <c r="H33" s="36"/>
      <c r="I33" s="34"/>
      <c r="J33" s="35"/>
      <c r="K33" s="36"/>
      <c r="L33" s="34"/>
      <c r="M33" s="35"/>
      <c r="N33" s="36"/>
      <c r="O33" s="37"/>
      <c r="P33" s="62"/>
    </row>
    <row r="34" spans="1:16">
      <c r="A34" s="30">
        <v>27</v>
      </c>
      <c r="B34" s="63"/>
      <c r="C34" s="58"/>
      <c r="D34" s="61"/>
      <c r="E34" s="61"/>
      <c r="F34" s="34"/>
      <c r="G34" s="35"/>
      <c r="H34" s="36"/>
      <c r="I34" s="34"/>
      <c r="J34" s="35"/>
      <c r="K34" s="36"/>
      <c r="L34" s="34"/>
      <c r="M34" s="35"/>
      <c r="N34" s="36"/>
      <c r="O34" s="37"/>
      <c r="P34" s="62"/>
    </row>
    <row r="35" spans="1:16">
      <c r="A35" s="30">
        <v>28</v>
      </c>
      <c r="B35" s="63"/>
      <c r="C35" s="58"/>
      <c r="D35" s="61"/>
      <c r="E35" s="61"/>
      <c r="F35" s="34"/>
      <c r="G35" s="35"/>
      <c r="H35" s="36"/>
      <c r="I35" s="34"/>
      <c r="J35" s="35"/>
      <c r="K35" s="36"/>
      <c r="L35" s="34"/>
      <c r="M35" s="35"/>
      <c r="N35" s="36"/>
      <c r="O35" s="37"/>
      <c r="P35" s="62"/>
    </row>
    <row r="36" spans="1:16">
      <c r="A36" s="30">
        <v>29</v>
      </c>
      <c r="B36" s="63"/>
      <c r="C36" s="32"/>
      <c r="D36" s="33"/>
      <c r="E36" s="33"/>
      <c r="F36" s="34"/>
      <c r="G36" s="35"/>
      <c r="H36" s="36"/>
      <c r="I36" s="34"/>
      <c r="J36" s="35"/>
      <c r="K36" s="36"/>
      <c r="L36" s="34"/>
      <c r="M36" s="35"/>
      <c r="N36" s="36"/>
      <c r="O36" s="37"/>
      <c r="P36" s="62"/>
    </row>
    <row r="37" spans="1:16">
      <c r="A37" s="30">
        <v>30</v>
      </c>
      <c r="B37" s="63"/>
      <c r="C37" s="32"/>
      <c r="D37" s="33"/>
      <c r="E37" s="33"/>
      <c r="F37" s="34"/>
      <c r="G37" s="35"/>
      <c r="H37" s="36"/>
      <c r="I37" s="34"/>
      <c r="J37" s="35"/>
      <c r="K37" s="36"/>
      <c r="L37" s="34"/>
      <c r="M37" s="35"/>
      <c r="N37" s="36"/>
      <c r="O37" s="37"/>
      <c r="P37" s="62"/>
    </row>
    <row r="38" spans="1:16">
      <c r="A38" s="30">
        <v>31</v>
      </c>
      <c r="B38" s="63"/>
      <c r="C38" s="32"/>
      <c r="D38" s="33"/>
      <c r="E38" s="33"/>
      <c r="F38" s="34"/>
      <c r="G38" s="35"/>
      <c r="H38" s="36"/>
      <c r="I38" s="34"/>
      <c r="J38" s="35"/>
      <c r="K38" s="36"/>
      <c r="L38" s="34"/>
      <c r="M38" s="35"/>
      <c r="N38" s="36"/>
      <c r="O38" s="37"/>
      <c r="P38" s="62"/>
    </row>
    <row r="39" spans="1:16">
      <c r="A39" s="30">
        <v>32</v>
      </c>
      <c r="B39" s="63"/>
      <c r="C39" s="32"/>
      <c r="D39" s="33"/>
      <c r="E39" s="33"/>
      <c r="F39" s="34"/>
      <c r="G39" s="35"/>
      <c r="H39" s="36"/>
      <c r="I39" s="34"/>
      <c r="J39" s="35"/>
      <c r="K39" s="36"/>
      <c r="L39" s="34"/>
      <c r="M39" s="35"/>
      <c r="N39" s="36"/>
      <c r="O39" s="37"/>
      <c r="P39" s="62"/>
    </row>
    <row r="40" spans="1:16">
      <c r="A40" s="30"/>
      <c r="B40" s="39"/>
      <c r="C40" s="32"/>
      <c r="D40" s="33"/>
      <c r="E40" s="33"/>
      <c r="F40" s="34"/>
      <c r="G40" s="35"/>
      <c r="H40" s="36"/>
      <c r="I40" s="34"/>
      <c r="J40" s="35"/>
      <c r="K40" s="36"/>
      <c r="L40" s="34"/>
      <c r="M40" s="35"/>
      <c r="N40" s="36"/>
      <c r="O40" s="37"/>
      <c r="P40" s="38"/>
    </row>
    <row r="41" spans="1:16">
      <c r="A41" s="30"/>
      <c r="B41" s="31"/>
      <c r="C41" s="32"/>
      <c r="D41" s="33"/>
      <c r="E41" s="33"/>
      <c r="F41" s="34"/>
      <c r="G41" s="35"/>
      <c r="H41" s="36"/>
      <c r="I41" s="34"/>
      <c r="J41" s="35"/>
      <c r="K41" s="36"/>
      <c r="L41" s="34"/>
      <c r="M41" s="35"/>
      <c r="N41" s="36"/>
      <c r="O41" s="37"/>
      <c r="P41" s="38"/>
    </row>
    <row r="42" spans="1:16">
      <c r="A42" s="30"/>
      <c r="B42" s="39"/>
      <c r="C42" s="32"/>
      <c r="D42" s="33"/>
      <c r="E42" s="33"/>
      <c r="F42" s="34"/>
      <c r="G42" s="35"/>
      <c r="H42" s="36"/>
      <c r="I42" s="34"/>
      <c r="J42" s="35"/>
      <c r="K42" s="36"/>
      <c r="L42" s="34"/>
      <c r="M42" s="35"/>
      <c r="N42" s="36"/>
      <c r="O42" s="37"/>
      <c r="P42" s="38"/>
    </row>
    <row r="43" spans="1:16">
      <c r="A43" s="30"/>
      <c r="B43" s="39"/>
      <c r="C43" s="32"/>
      <c r="D43" s="33"/>
      <c r="E43" s="33"/>
      <c r="F43" s="34"/>
      <c r="G43" s="35"/>
      <c r="H43" s="36"/>
      <c r="I43" s="34"/>
      <c r="J43" s="35"/>
      <c r="K43" s="36"/>
      <c r="L43" s="34"/>
      <c r="M43" s="35"/>
      <c r="N43" s="36"/>
      <c r="O43" s="37"/>
      <c r="P43" s="38"/>
    </row>
  </sheetData>
  <sortState ref="A8:P39">
    <sortCondition descending="1" ref="O8:O39"/>
  </sortState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0" sqref="C10"/>
    </sheetView>
  </sheetViews>
  <sheetFormatPr defaultRowHeight="15"/>
  <cols>
    <col min="1" max="3" width="30.7109375" customWidth="1"/>
  </cols>
  <sheetData>
    <row r="1" spans="1:3" ht="15.75">
      <c r="A1" s="145" t="s">
        <v>31</v>
      </c>
      <c r="B1" s="145"/>
      <c r="C1" s="145"/>
    </row>
    <row r="2" spans="1:3" ht="15.75">
      <c r="A2" s="145" t="s">
        <v>30</v>
      </c>
      <c r="B2" s="145"/>
      <c r="C2" s="145"/>
    </row>
    <row r="3" spans="1:3" ht="15.75">
      <c r="A3" s="145" t="s">
        <v>16</v>
      </c>
      <c r="B3" s="145"/>
      <c r="C3" s="145"/>
    </row>
    <row r="4" spans="1:3" ht="15.75">
      <c r="A4" s="49"/>
      <c r="B4" s="49"/>
      <c r="C4" s="49"/>
    </row>
    <row r="5" spans="1:3" ht="15.75">
      <c r="A5" s="145" t="s">
        <v>19</v>
      </c>
      <c r="B5" s="145"/>
      <c r="C5" s="145"/>
    </row>
    <row r="7" spans="1:3" ht="15.75">
      <c r="A7" s="50" t="s">
        <v>8</v>
      </c>
      <c r="B7" s="50" t="s">
        <v>17</v>
      </c>
      <c r="C7" s="50" t="s">
        <v>14</v>
      </c>
    </row>
    <row r="8" spans="1:3" ht="15.75">
      <c r="A8" s="53" t="s">
        <v>37</v>
      </c>
      <c r="B8" s="51">
        <v>134.9</v>
      </c>
      <c r="C8" s="52" t="s">
        <v>20</v>
      </c>
    </row>
    <row r="9" spans="1:3" ht="15.75">
      <c r="A9" s="53" t="s">
        <v>63</v>
      </c>
      <c r="B9" s="51">
        <v>127.95</v>
      </c>
      <c r="C9" s="52" t="s">
        <v>22</v>
      </c>
    </row>
    <row r="10" spans="1:3" ht="15.75">
      <c r="A10" s="53" t="s">
        <v>64</v>
      </c>
      <c r="B10" s="51">
        <v>121.25</v>
      </c>
      <c r="C10" s="52" t="s">
        <v>23</v>
      </c>
    </row>
    <row r="11" spans="1:3" ht="15.75">
      <c r="A11" s="53" t="s">
        <v>58</v>
      </c>
      <c r="B11" s="51">
        <v>128.30000000000001</v>
      </c>
      <c r="C11" s="52" t="s">
        <v>21</v>
      </c>
    </row>
    <row r="12" spans="1:3" ht="15.75">
      <c r="B12" s="51"/>
      <c r="C12" s="52"/>
    </row>
    <row r="13" spans="1:3" ht="15.75">
      <c r="A13" s="53"/>
      <c r="B13" s="51"/>
      <c r="C13" s="52"/>
    </row>
  </sheetData>
  <sortState ref="A8:C12">
    <sortCondition ref="C8:C12"/>
  </sortState>
  <mergeCells count="4">
    <mergeCell ref="A1:C1"/>
    <mergeCell ref="A2:C2"/>
    <mergeCell ref="A3:C3"/>
    <mergeCell ref="A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Argi Academy</vt:lpstr>
      <vt:lpstr>KŠG Liptovský Mikuláš</vt:lpstr>
      <vt:lpstr>KŠG Martin</vt:lpstr>
      <vt:lpstr>Limitless Academy LM</vt:lpstr>
      <vt:lpstr>TJ Sokol Vrútky</vt:lpstr>
      <vt:lpstr>jednotlivkyne_celkové výsledky</vt:lpstr>
      <vt:lpstr>družstvá_výsledky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2022-06-04T12:16:32Z</dcterms:modified>
</cp:coreProperties>
</file>