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1" activeTab="4"/>
  </bookViews>
  <sheets>
    <sheet name="Argi Academy" sheetId="9" r:id="rId1"/>
    <sheet name="KŠG Martin" sheetId="10" r:id="rId2"/>
    <sheet name="Limitless Academy LM" sheetId="2" r:id="rId3"/>
    <sheet name="TJ Sokol Vrútky" sheetId="6" r:id="rId4"/>
    <sheet name="jednotlivkyne_celkové výsledky" sheetId="1" r:id="rId5"/>
    <sheet name="družstvá_výsledky" sheetId="8" r:id="rId6"/>
  </sheets>
  <calcPr calcId="125725"/>
</workbook>
</file>

<file path=xl/calcChain.xml><?xml version="1.0" encoding="utf-8"?>
<calcChain xmlns="http://schemas.openxmlformats.org/spreadsheetml/2006/main">
  <c r="N9" i="1"/>
  <c r="K9"/>
  <c r="O9" s="1"/>
  <c r="H9"/>
  <c r="N13"/>
  <c r="K13"/>
  <c r="H13"/>
  <c r="N14"/>
  <c r="K14"/>
  <c r="H14"/>
  <c r="N10"/>
  <c r="K10"/>
  <c r="H10"/>
  <c r="N12"/>
  <c r="K12"/>
  <c r="H12"/>
  <c r="N15"/>
  <c r="K15"/>
  <c r="H15"/>
  <c r="N11"/>
  <c r="K11"/>
  <c r="O11" s="1"/>
  <c r="H11"/>
  <c r="N8"/>
  <c r="K8"/>
  <c r="H8"/>
  <c r="O8" l="1"/>
  <c r="O12"/>
  <c r="O14"/>
  <c r="O13"/>
  <c r="O15"/>
  <c r="O10"/>
  <c r="N9" i="6" l="1"/>
  <c r="N10"/>
  <c r="N11"/>
  <c r="K9"/>
  <c r="K10"/>
  <c r="K11"/>
  <c r="H9"/>
  <c r="H10"/>
  <c r="H11"/>
  <c r="N8"/>
  <c r="K8"/>
  <c r="H8"/>
  <c r="N8" i="2"/>
  <c r="K8"/>
  <c r="H8"/>
  <c r="N8" i="10"/>
  <c r="K8"/>
  <c r="H8"/>
  <c r="N9" i="9"/>
  <c r="O9" s="1"/>
  <c r="K9"/>
  <c r="H9"/>
  <c r="N8"/>
  <c r="K8"/>
  <c r="H8"/>
  <c r="O8" i="2" l="1"/>
  <c r="O11" i="6"/>
  <c r="O9"/>
  <c r="O8" i="9"/>
  <c r="O8" i="6"/>
  <c r="O10"/>
  <c r="O8" i="10"/>
  <c r="O15" i="6" l="1"/>
</calcChain>
</file>

<file path=xl/sharedStrings.xml><?xml version="1.0" encoding="utf-8"?>
<sst xmlns="http://schemas.openxmlformats.org/spreadsheetml/2006/main" count="221" uniqueCount="60">
  <si>
    <t>Akcia:</t>
  </si>
  <si>
    <t>Miesto konania :</t>
  </si>
  <si>
    <t>Vrútky, ZŠ Hany Zelinovej</t>
  </si>
  <si>
    <t>Kategória :</t>
  </si>
  <si>
    <t>Dátum konania :</t>
  </si>
  <si>
    <t>P.</t>
  </si>
  <si>
    <t>Meno a Priezvisko</t>
  </si>
  <si>
    <t>R.n.</t>
  </si>
  <si>
    <t>Klub</t>
  </si>
  <si>
    <t>Tréner</t>
  </si>
  <si>
    <t>D</t>
  </si>
  <si>
    <t>E</t>
  </si>
  <si>
    <t>VZ</t>
  </si>
  <si>
    <t>S</t>
  </si>
  <si>
    <t>Poradie</t>
  </si>
  <si>
    <t>Družstvo spolu:</t>
  </si>
  <si>
    <t xml:space="preserve">Žubrienky a žabky </t>
  </si>
  <si>
    <t>Body spolu</t>
  </si>
  <si>
    <t>žabky staršie</t>
  </si>
  <si>
    <t>Výsledková listina: žabky staršie - družstvá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</si>
  <si>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</si>
  <si>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</si>
  <si>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</si>
  <si>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</si>
  <si>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</si>
  <si>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</si>
  <si>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</si>
  <si>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</si>
  <si>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</si>
  <si>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</si>
  <si>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</si>
  <si>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</si>
  <si>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</si>
  <si>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</si>
  <si>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</si>
  <si>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</si>
  <si>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</si>
  <si>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</si>
  <si>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</si>
  <si>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</si>
  <si>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</si>
  <si>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Žubrienky a žabky - Vrútocký pohár 2022</t>
  </si>
  <si>
    <t>Vrútocký pohár  2022</t>
  </si>
  <si>
    <t>24. ročník  pretekov dievčat v športovej gymnastike</t>
  </si>
  <si>
    <t>Eliška Cesneková</t>
  </si>
  <si>
    <t>Peter Somík</t>
  </si>
  <si>
    <t>Elissa Řiháková</t>
  </si>
  <si>
    <t>Argi Academy</t>
  </si>
  <si>
    <t>Sofia Habrunová</t>
  </si>
  <si>
    <t>KŠG Martin</t>
  </si>
  <si>
    <t>Ivašková</t>
  </si>
  <si>
    <t>Timea Repčeková</t>
  </si>
  <si>
    <t>Limitless Academy</t>
  </si>
  <si>
    <t>kolektív</t>
  </si>
  <si>
    <t>Nela Tkáčová</t>
  </si>
  <si>
    <t>Nikola Jenčíková</t>
  </si>
  <si>
    <t>Mia Uličianska</t>
  </si>
  <si>
    <t>Simona Sojčáková</t>
  </si>
  <si>
    <t>TJ Sokol Vrútky</t>
  </si>
  <si>
    <t>Janečková, Suržinová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</si>
</sst>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Symbol"/>
      <family val="1"/>
      <charset val="2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164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/>
    <xf numFmtId="0" fontId="1" fillId="0" borderId="4" xfId="0" applyFont="1" applyBorder="1"/>
    <xf numFmtId="0" fontId="1" fillId="0" borderId="3" xfId="0" applyFont="1" applyBorder="1"/>
    <xf numFmtId="164" fontId="1" fillId="0" borderId="5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6" xfId="0" applyNumberFormat="1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3" xfId="0" applyFont="1" applyBorder="1"/>
    <xf numFmtId="0" fontId="8" fillId="2" borderId="14" xfId="0" applyFont="1" applyFill="1" applyBorder="1"/>
    <xf numFmtId="0" fontId="9" fillId="0" borderId="15" xfId="0" applyFont="1" applyBorder="1"/>
    <xf numFmtId="0" fontId="9" fillId="2" borderId="15" xfId="0" applyFont="1" applyFill="1" applyBorder="1" applyAlignment="1">
      <alignment horizontal="center"/>
    </xf>
    <xf numFmtId="0" fontId="9" fillId="2" borderId="15" xfId="1" applyFont="1" applyFill="1" applyBorder="1"/>
    <xf numFmtId="2" fontId="2" fillId="0" borderId="14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2" fontId="7" fillId="0" borderId="16" xfId="0" applyNumberFormat="1" applyFont="1" applyFill="1" applyBorder="1"/>
    <xf numFmtId="2" fontId="7" fillId="0" borderId="17" xfId="0" applyNumberFormat="1" applyFont="1" applyFill="1" applyBorder="1"/>
    <xf numFmtId="0" fontId="1" fillId="0" borderId="18" xfId="0" applyFont="1" applyFill="1" applyBorder="1"/>
    <xf numFmtId="0" fontId="9" fillId="2" borderId="15" xfId="0" applyFont="1" applyFill="1" applyBorder="1"/>
    <xf numFmtId="0" fontId="9" fillId="0" borderId="15" xfId="0" applyFont="1" applyBorder="1" applyAlignment="1">
      <alignment horizontal="center"/>
    </xf>
    <xf numFmtId="2" fontId="2" fillId="0" borderId="19" xfId="0" applyNumberFormat="1" applyFont="1" applyFill="1" applyBorder="1" applyAlignment="1">
      <alignment horizontal="right"/>
    </xf>
    <xf numFmtId="0" fontId="8" fillId="2" borderId="20" xfId="0" applyFont="1" applyFill="1" applyBorder="1"/>
    <xf numFmtId="0" fontId="11" fillId="0" borderId="0" xfId="0" applyFont="1"/>
    <xf numFmtId="0" fontId="12" fillId="3" borderId="15" xfId="0" applyFont="1" applyFill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3" fillId="0" borderId="15" xfId="0" applyFont="1" applyBorder="1"/>
    <xf numFmtId="0" fontId="2" fillId="0" borderId="21" xfId="0" applyFont="1" applyBorder="1"/>
    <xf numFmtId="164" fontId="1" fillId="0" borderId="21" xfId="0" applyNumberFormat="1" applyFont="1" applyBorder="1" applyAlignment="1">
      <alignment horizontal="left"/>
    </xf>
    <xf numFmtId="2" fontId="1" fillId="0" borderId="21" xfId="0" applyNumberFormat="1" applyFont="1" applyBorder="1" applyAlignment="1">
      <alignment horizontal="right"/>
    </xf>
    <xf numFmtId="2" fontId="1" fillId="0" borderId="21" xfId="0" applyNumberFormat="1" applyFont="1" applyBorder="1"/>
    <xf numFmtId="0" fontId="9" fillId="2" borderId="16" xfId="1" applyFont="1" applyFill="1" applyBorder="1"/>
    <xf numFmtId="0" fontId="9" fillId="2" borderId="19" xfId="0" applyFont="1" applyFill="1" applyBorder="1" applyAlignment="1">
      <alignment horizontal="center"/>
    </xf>
    <xf numFmtId="0" fontId="7" fillId="0" borderId="22" xfId="0" applyFont="1" applyBorder="1"/>
    <xf numFmtId="0" fontId="9" fillId="2" borderId="15" xfId="1" applyFont="1" applyFill="1" applyBorder="1" applyAlignment="1">
      <alignment horizontal="left"/>
    </xf>
    <xf numFmtId="0" fontId="14" fillId="2" borderId="15" xfId="0" applyFont="1" applyFill="1" applyBorder="1" applyAlignment="1">
      <alignment horizontal="left" wrapText="1"/>
    </xf>
    <xf numFmtId="2" fontId="7" fillId="0" borderId="18" xfId="0" applyNumberFormat="1" applyFont="1" applyFill="1" applyBorder="1"/>
    <xf numFmtId="2" fontId="7" fillId="0" borderId="15" xfId="0" applyNumberFormat="1" applyFont="1" applyFill="1" applyBorder="1"/>
    <xf numFmtId="0" fontId="1" fillId="0" borderId="18" xfId="0" applyFont="1" applyFill="1" applyBorder="1" applyAlignment="1">
      <alignment horizontal="center"/>
    </xf>
    <xf numFmtId="2" fontId="15" fillId="0" borderId="15" xfId="0" applyNumberFormat="1" applyFont="1" applyBorder="1"/>
    <xf numFmtId="0" fontId="9" fillId="0" borderId="15" xfId="1" applyFont="1" applyFill="1" applyBorder="1" applyAlignment="1">
      <alignment horizontal="left"/>
    </xf>
    <xf numFmtId="0" fontId="0" fillId="0" borderId="0" xfId="0" applyFill="1"/>
    <xf numFmtId="0" fontId="9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 wrapText="1"/>
    </xf>
    <xf numFmtId="2" fontId="15" fillId="0" borderId="15" xfId="0" applyNumberFormat="1" applyFont="1" applyFill="1" applyBorder="1"/>
    <xf numFmtId="0" fontId="16" fillId="2" borderId="15" xfId="0" applyFont="1" applyFill="1" applyBorder="1" applyAlignment="1">
      <alignment horizontal="left" wrapText="1"/>
    </xf>
    <xf numFmtId="0" fontId="17" fillId="2" borderId="19" xfId="0" applyFont="1" applyFill="1" applyBorder="1" applyAlignment="1">
      <alignment horizontal="center"/>
    </xf>
    <xf numFmtId="0" fontId="17" fillId="2" borderId="15" xfId="1" applyFont="1" applyFill="1" applyBorder="1" applyAlignment="1">
      <alignment horizontal="left"/>
    </xf>
    <xf numFmtId="0" fontId="17" fillId="2" borderId="14" xfId="0" applyFont="1" applyFill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7" fillId="2" borderId="20" xfId="0" applyFont="1" applyFill="1" applyBorder="1"/>
    <xf numFmtId="0" fontId="16" fillId="2" borderId="15" xfId="0" applyFont="1" applyFill="1" applyBorder="1" applyAlignment="1">
      <alignment horizontal="justify" vertical="top" wrapText="1"/>
    </xf>
    <xf numFmtId="0" fontId="18" fillId="2" borderId="15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Border="1"/>
    <xf numFmtId="0" fontId="9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27" xfId="1" applyFont="1" applyFill="1" applyBorder="1" applyAlignment="1">
      <alignment horizontal="left"/>
    </xf>
    <xf numFmtId="2" fontId="2" fillId="0" borderId="28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>
      <alignment horizontal="right"/>
    </xf>
    <xf numFmtId="2" fontId="7" fillId="0" borderId="29" xfId="0" applyNumberFormat="1" applyFont="1" applyFill="1" applyBorder="1"/>
    <xf numFmtId="2" fontId="15" fillId="0" borderId="27" xfId="0" applyNumberFormat="1" applyFont="1" applyFill="1" applyBorder="1"/>
    <xf numFmtId="2" fontId="7" fillId="0" borderId="30" xfId="0" applyNumberFormat="1" applyFont="1" applyFill="1" applyBorder="1"/>
    <xf numFmtId="0" fontId="1" fillId="0" borderId="30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right"/>
    </xf>
    <xf numFmtId="2" fontId="7" fillId="2" borderId="15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justify" vertical="top" wrapText="1"/>
    </xf>
    <xf numFmtId="0" fontId="19" fillId="2" borderId="4" xfId="0" applyFont="1" applyFill="1" applyBorder="1" applyAlignment="1">
      <alignment horizontal="justify" vertical="top" wrapText="1"/>
    </xf>
    <xf numFmtId="0" fontId="19" fillId="2" borderId="3" xfId="0" applyFont="1" applyFill="1" applyBorder="1" applyAlignment="1">
      <alignment horizontal="justify" vertical="top" wrapText="1"/>
    </xf>
    <xf numFmtId="0" fontId="7" fillId="0" borderId="12" xfId="0" applyFont="1" applyBorder="1"/>
    <xf numFmtId="0" fontId="17" fillId="2" borderId="17" xfId="0" applyFont="1" applyFill="1" applyBorder="1"/>
    <xf numFmtId="0" fontId="8" fillId="2" borderId="17" xfId="0" applyFont="1" applyFill="1" applyBorder="1"/>
    <xf numFmtId="0" fontId="7" fillId="0" borderId="4" xfId="0" applyFont="1" applyBorder="1"/>
    <xf numFmtId="0" fontId="19" fillId="2" borderId="12" xfId="0" applyFont="1" applyFill="1" applyBorder="1" applyAlignment="1">
      <alignment horizontal="justify" vertical="top" wrapText="1"/>
    </xf>
    <xf numFmtId="0" fontId="19" fillId="2" borderId="17" xfId="0" applyFont="1" applyFill="1" applyBorder="1" applyAlignment="1">
      <alignment horizontal="justify" vertical="top" wrapText="1"/>
    </xf>
    <xf numFmtId="0" fontId="16" fillId="2" borderId="32" xfId="0" applyFont="1" applyFill="1" applyBorder="1" applyAlignment="1">
      <alignment horizontal="left" wrapText="1"/>
    </xf>
    <xf numFmtId="0" fontId="16" fillId="2" borderId="17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17" fillId="2" borderId="31" xfId="1" applyFont="1" applyFill="1" applyBorder="1" applyAlignment="1">
      <alignment horizontal="left"/>
    </xf>
    <xf numFmtId="0" fontId="17" fillId="2" borderId="19" xfId="1" applyFont="1" applyFill="1" applyBorder="1" applyAlignment="1">
      <alignment horizontal="left"/>
    </xf>
    <xf numFmtId="0" fontId="9" fillId="2" borderId="19" xfId="1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7" fillId="2" borderId="32" xfId="1" applyFont="1" applyFill="1" applyBorder="1" applyAlignment="1">
      <alignment horizontal="left"/>
    </xf>
    <xf numFmtId="0" fontId="17" fillId="2" borderId="17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9" fillId="2" borderId="15" xfId="0" applyFont="1" applyFill="1" applyBorder="1" applyAlignment="1">
      <alignment horizontal="justify" vertical="top" wrapText="1"/>
    </xf>
    <xf numFmtId="0" fontId="16" fillId="2" borderId="12" xfId="0" applyFont="1" applyFill="1" applyBorder="1" applyAlignment="1">
      <alignment horizontal="left" wrapText="1"/>
    </xf>
    <xf numFmtId="0" fontId="19" fillId="2" borderId="19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2" borderId="12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/>
    </xf>
    <xf numFmtId="2" fontId="15" fillId="0" borderId="16" xfId="0" applyNumberFormat="1" applyFont="1" applyBorder="1"/>
  </cellXfs>
  <cellStyles count="2">
    <cellStyle name="normálne" xfId="0" builtinId="0"/>
    <cellStyle name="normální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238126</xdr:colOff>
      <xdr:row>3</xdr:row>
      <xdr:rowOff>38099</xdr:rowOff>
    </xdr:from>
    <xdr:to>
      <xdr:col>13</xdr:col>
      <xdr:colOff>107156</xdr:colOff>
      <xdr:row>5</xdr:row>
      <xdr:rowOff>161924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6" y="676274"/>
          <a:ext cx="63103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228602</xdr:colOff>
      <xdr:row>3</xdr:row>
      <xdr:rowOff>47625</xdr:rowOff>
    </xdr:from>
    <xdr:to>
      <xdr:col>7</xdr:col>
      <xdr:colOff>104776</xdr:colOff>
      <xdr:row>5</xdr:row>
      <xdr:rowOff>133350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0102" y="685800"/>
          <a:ext cx="63817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62625" y="685800"/>
          <a:ext cx="6286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47625</xdr:rowOff>
    </xdr:from>
    <xdr:to>
      <xdr:col>16</xdr:col>
      <xdr:colOff>66675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34325" y="47625"/>
          <a:ext cx="704850" cy="578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238126</xdr:colOff>
      <xdr:row>3</xdr:row>
      <xdr:rowOff>38099</xdr:rowOff>
    </xdr:from>
    <xdr:to>
      <xdr:col>13</xdr:col>
      <xdr:colOff>47625</xdr:colOff>
      <xdr:row>5</xdr:row>
      <xdr:rowOff>161924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6" y="676274"/>
          <a:ext cx="57149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228602</xdr:colOff>
      <xdr:row>3</xdr:row>
      <xdr:rowOff>47625</xdr:rowOff>
    </xdr:from>
    <xdr:to>
      <xdr:col>7</xdr:col>
      <xdr:colOff>76200</xdr:colOff>
      <xdr:row>5</xdr:row>
      <xdr:rowOff>133350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0102" y="685800"/>
          <a:ext cx="60959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62625" y="685800"/>
          <a:ext cx="6286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47625</xdr:rowOff>
    </xdr:from>
    <xdr:to>
      <xdr:col>16</xdr:col>
      <xdr:colOff>38100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34325" y="47625"/>
          <a:ext cx="676275" cy="578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3</xdr:row>
      <xdr:rowOff>57150</xdr:rowOff>
    </xdr:from>
    <xdr:to>
      <xdr:col>13</xdr:col>
      <xdr:colOff>123825</xdr:colOff>
      <xdr:row>5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95325"/>
          <a:ext cx="6572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190501</xdr:colOff>
      <xdr:row>3</xdr:row>
      <xdr:rowOff>57150</xdr:rowOff>
    </xdr:from>
    <xdr:to>
      <xdr:col>7</xdr:col>
      <xdr:colOff>171451</xdr:colOff>
      <xdr:row>5</xdr:row>
      <xdr:rowOff>190500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1" y="695325"/>
          <a:ext cx="742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3</xdr:row>
      <xdr:rowOff>28575</xdr:rowOff>
    </xdr:from>
    <xdr:to>
      <xdr:col>10</xdr:col>
      <xdr:colOff>104775</xdr:colOff>
      <xdr:row>5</xdr:row>
      <xdr:rowOff>171450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57800" y="6667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105795</xdr:colOff>
      <xdr:row>0</xdr:row>
      <xdr:rowOff>38100</xdr:rowOff>
    </xdr:from>
    <xdr:to>
      <xdr:col>15</xdr:col>
      <xdr:colOff>361951</xdr:colOff>
      <xdr:row>2</xdr:row>
      <xdr:rowOff>178406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54320" y="38100"/>
          <a:ext cx="637156" cy="578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247651</xdr:colOff>
      <xdr:row>3</xdr:row>
      <xdr:rowOff>38100</xdr:rowOff>
    </xdr:from>
    <xdr:to>
      <xdr:col>13</xdr:col>
      <xdr:colOff>133351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1" y="676275"/>
          <a:ext cx="647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3</xdr:row>
      <xdr:rowOff>47625</xdr:rowOff>
    </xdr:from>
    <xdr:to>
      <xdr:col>7</xdr:col>
      <xdr:colOff>142875</xdr:colOff>
      <xdr:row>5</xdr:row>
      <xdr:rowOff>180975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0" y="685800"/>
          <a:ext cx="676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47625</xdr:rowOff>
    </xdr:from>
    <xdr:to>
      <xdr:col>15</xdr:col>
      <xdr:colOff>379981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91450" y="47625"/>
          <a:ext cx="637156" cy="578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3</xdr:row>
      <xdr:rowOff>47625</xdr:rowOff>
    </xdr:from>
    <xdr:to>
      <xdr:col>13</xdr:col>
      <xdr:colOff>161925</xdr:colOff>
      <xdr:row>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685800"/>
          <a:ext cx="67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190501</xdr:colOff>
      <xdr:row>3</xdr:row>
      <xdr:rowOff>38100</xdr:rowOff>
    </xdr:from>
    <xdr:to>
      <xdr:col>7</xdr:col>
      <xdr:colOff>95251</xdr:colOff>
      <xdr:row>5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1" y="676275"/>
          <a:ext cx="6667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47625</xdr:rowOff>
    </xdr:from>
    <xdr:to>
      <xdr:col>15</xdr:col>
      <xdr:colOff>370456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81925" y="47625"/>
          <a:ext cx="637156" cy="57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8" sqref="B8:O9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4" width="15.7109375" customWidth="1"/>
    <col min="5" max="5" width="17.8554687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41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.75" thickBot="1">
      <c r="A7" s="110" t="s">
        <v>5</v>
      </c>
      <c r="B7" s="113" t="s">
        <v>6</v>
      </c>
      <c r="C7" s="122" t="s">
        <v>7</v>
      </c>
      <c r="D7" s="122" t="s">
        <v>8</v>
      </c>
      <c r="E7" s="126" t="s">
        <v>9</v>
      </c>
      <c r="F7" s="33" t="s">
        <v>10</v>
      </c>
      <c r="G7" s="34" t="s">
        <v>11</v>
      </c>
      <c r="H7" s="35" t="s">
        <v>12</v>
      </c>
      <c r="I7" s="33" t="s">
        <v>10</v>
      </c>
      <c r="J7" s="34" t="s">
        <v>11</v>
      </c>
      <c r="K7" s="35" t="s">
        <v>12</v>
      </c>
      <c r="L7" s="33" t="s">
        <v>10</v>
      </c>
      <c r="M7" s="34" t="s">
        <v>11</v>
      </c>
      <c r="N7" s="35" t="s">
        <v>12</v>
      </c>
      <c r="O7" s="36" t="s">
        <v>13</v>
      </c>
      <c r="P7" s="37" t="s">
        <v>14</v>
      </c>
    </row>
    <row r="8" spans="1:16">
      <c r="A8" s="111" t="s">
        <v>20</v>
      </c>
      <c r="B8" s="114" t="s">
        <v>44</v>
      </c>
      <c r="C8" s="108">
        <v>2011</v>
      </c>
      <c r="D8" s="114" t="s">
        <v>47</v>
      </c>
      <c r="E8" s="109" t="s">
        <v>45</v>
      </c>
      <c r="F8" s="42">
        <v>2</v>
      </c>
      <c r="G8" s="43">
        <v>9.4</v>
      </c>
      <c r="H8" s="44">
        <f>SUM(F8:G8)</f>
        <v>11.4</v>
      </c>
      <c r="I8" s="42">
        <v>1.8</v>
      </c>
      <c r="J8" s="43">
        <v>9.6999999999999993</v>
      </c>
      <c r="K8" s="44">
        <f>SUM(I8:J8)</f>
        <v>11.5</v>
      </c>
      <c r="L8" s="42">
        <v>2</v>
      </c>
      <c r="M8" s="43">
        <v>9.3000000000000007</v>
      </c>
      <c r="N8" s="44">
        <f>SUM(L8:M8)</f>
        <v>11.3</v>
      </c>
      <c r="O8" s="45">
        <f>SUM(N8,K8,H8)</f>
        <v>34.200000000000003</v>
      </c>
      <c r="P8" s="46"/>
    </row>
    <row r="9" spans="1:16">
      <c r="A9" s="111" t="s">
        <v>21</v>
      </c>
      <c r="B9" s="115" t="s">
        <v>46</v>
      </c>
      <c r="C9" s="115">
        <v>2010</v>
      </c>
      <c r="D9" s="115" t="s">
        <v>47</v>
      </c>
      <c r="E9" s="115" t="s">
        <v>45</v>
      </c>
      <c r="F9" s="42">
        <v>2</v>
      </c>
      <c r="G9" s="43">
        <v>9.25</v>
      </c>
      <c r="H9" s="44">
        <f>SUM(F9:G9)</f>
        <v>11.25</v>
      </c>
      <c r="I9" s="42">
        <v>1.5</v>
      </c>
      <c r="J9" s="43">
        <v>8.6</v>
      </c>
      <c r="K9" s="44">
        <f>SUM(I9:J9)</f>
        <v>10.1</v>
      </c>
      <c r="L9" s="42">
        <v>1.8</v>
      </c>
      <c r="M9" s="43">
        <v>9</v>
      </c>
      <c r="N9" s="44">
        <f>SUM(L9:M9)</f>
        <v>10.8</v>
      </c>
      <c r="O9" s="45">
        <f>SUM(N9,K9,H9)</f>
        <v>32.15</v>
      </c>
      <c r="P9" s="46"/>
    </row>
    <row r="10" spans="1:16">
      <c r="A10" s="111" t="s">
        <v>22</v>
      </c>
      <c r="B10" s="116"/>
      <c r="C10" s="123"/>
      <c r="D10" s="127"/>
      <c r="E10" s="119"/>
      <c r="F10" s="42"/>
      <c r="G10" s="43"/>
      <c r="H10" s="44"/>
      <c r="I10" s="42"/>
      <c r="J10" s="43"/>
      <c r="K10" s="44"/>
      <c r="L10" s="42"/>
      <c r="M10" s="43"/>
      <c r="N10" s="44"/>
      <c r="O10" s="45"/>
      <c r="P10" s="46"/>
    </row>
    <row r="11" spans="1:16">
      <c r="A11" s="111" t="s">
        <v>23</v>
      </c>
      <c r="B11" s="117"/>
      <c r="C11" s="124"/>
      <c r="D11" s="128"/>
      <c r="E11" s="120"/>
      <c r="F11" s="42"/>
      <c r="G11" s="43"/>
      <c r="H11" s="44"/>
      <c r="I11" s="42"/>
      <c r="J11" s="43"/>
      <c r="K11" s="44"/>
      <c r="L11" s="42"/>
      <c r="M11" s="43"/>
      <c r="N11" s="44"/>
      <c r="O11" s="45"/>
      <c r="P11" s="46"/>
    </row>
    <row r="12" spans="1:16">
      <c r="A12" s="112"/>
      <c r="B12" s="118"/>
      <c r="C12" s="125"/>
      <c r="D12" s="129"/>
      <c r="E12" s="121"/>
      <c r="F12" s="42"/>
      <c r="G12" s="43"/>
      <c r="H12" s="44"/>
      <c r="I12" s="42"/>
      <c r="J12" s="43"/>
      <c r="K12" s="44"/>
      <c r="L12" s="42"/>
      <c r="M12" s="43"/>
      <c r="N12" s="44"/>
      <c r="O12" s="45"/>
      <c r="P12" s="46"/>
    </row>
    <row r="13" spans="1:16">
      <c r="A13" s="112"/>
      <c r="B13" s="118"/>
      <c r="C13" s="125"/>
      <c r="D13" s="129"/>
      <c r="E13" s="121"/>
      <c r="F13" s="42"/>
      <c r="G13" s="43"/>
      <c r="H13" s="44"/>
      <c r="I13" s="42"/>
      <c r="J13" s="43"/>
      <c r="K13" s="44"/>
      <c r="L13" s="42"/>
      <c r="M13" s="43"/>
      <c r="N13" s="44"/>
      <c r="O13" s="45"/>
      <c r="P13" s="46"/>
    </row>
    <row r="14" spans="1:16">
      <c r="A14" s="1"/>
      <c r="B14" s="1"/>
      <c r="C14" s="3"/>
      <c r="D14" s="25"/>
      <c r="E14" s="56"/>
      <c r="F14" s="57"/>
      <c r="G14" s="58"/>
      <c r="H14" s="59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3"/>
      <c r="D15" s="25"/>
      <c r="E15" s="2"/>
      <c r="F15" s="6"/>
      <c r="G15" s="7"/>
      <c r="H15" s="8"/>
      <c r="I15" s="1"/>
      <c r="J15" s="1"/>
      <c r="K15" s="1"/>
      <c r="L15" s="1" t="s">
        <v>15</v>
      </c>
      <c r="M15" s="1"/>
      <c r="N15" s="1"/>
      <c r="O15" s="8"/>
      <c r="P1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8" sqref="B8:O8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4" width="15.7109375" customWidth="1"/>
    <col min="5" max="5" width="17.8554687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41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.75" thickBot="1">
      <c r="A7" s="110" t="s">
        <v>5</v>
      </c>
      <c r="B7" s="113" t="s">
        <v>6</v>
      </c>
      <c r="C7" s="122" t="s">
        <v>7</v>
      </c>
      <c r="D7" s="122" t="s">
        <v>8</v>
      </c>
      <c r="E7" s="126" t="s">
        <v>9</v>
      </c>
      <c r="F7" s="33" t="s">
        <v>10</v>
      </c>
      <c r="G7" s="34" t="s">
        <v>11</v>
      </c>
      <c r="H7" s="35" t="s">
        <v>12</v>
      </c>
      <c r="I7" s="33" t="s">
        <v>10</v>
      </c>
      <c r="J7" s="34" t="s">
        <v>11</v>
      </c>
      <c r="K7" s="35" t="s">
        <v>12</v>
      </c>
      <c r="L7" s="33" t="s">
        <v>10</v>
      </c>
      <c r="M7" s="34" t="s">
        <v>11</v>
      </c>
      <c r="N7" s="35" t="s">
        <v>12</v>
      </c>
      <c r="O7" s="36" t="s">
        <v>13</v>
      </c>
      <c r="P7" s="37" t="s">
        <v>14</v>
      </c>
    </row>
    <row r="8" spans="1:16">
      <c r="A8" s="111" t="s">
        <v>20</v>
      </c>
      <c r="B8" s="114" t="s">
        <v>48</v>
      </c>
      <c r="C8" s="108">
        <v>2010</v>
      </c>
      <c r="D8" s="114" t="s">
        <v>49</v>
      </c>
      <c r="E8" s="109" t="s">
        <v>50</v>
      </c>
      <c r="F8" s="42">
        <v>2</v>
      </c>
      <c r="G8" s="43">
        <v>9.4499999999999993</v>
      </c>
      <c r="H8" s="44">
        <f>SUM(F8:G8)</f>
        <v>11.45</v>
      </c>
      <c r="I8" s="42">
        <v>1.3</v>
      </c>
      <c r="J8" s="43">
        <v>9.4</v>
      </c>
      <c r="K8" s="44">
        <f>SUM(I8:J8)</f>
        <v>10.700000000000001</v>
      </c>
      <c r="L8" s="42">
        <v>1.8</v>
      </c>
      <c r="M8" s="43">
        <v>9.35</v>
      </c>
      <c r="N8" s="44">
        <f>SUM(L8:M8)</f>
        <v>11.15</v>
      </c>
      <c r="O8" s="45">
        <f>SUM(N8,K8,H8)</f>
        <v>33.299999999999997</v>
      </c>
      <c r="P8" s="46"/>
    </row>
    <row r="9" spans="1:16">
      <c r="A9" s="111" t="s">
        <v>21</v>
      </c>
      <c r="B9" s="115"/>
      <c r="C9" s="115"/>
      <c r="D9" s="115"/>
      <c r="E9" s="115"/>
      <c r="F9" s="49"/>
      <c r="G9" s="43"/>
      <c r="H9" s="44"/>
      <c r="I9" s="42"/>
      <c r="J9" s="43"/>
      <c r="K9" s="44"/>
      <c r="L9" s="42"/>
      <c r="M9" s="43"/>
      <c r="N9" s="44"/>
      <c r="O9" s="45"/>
      <c r="P9" s="46"/>
    </row>
    <row r="10" spans="1:16">
      <c r="A10" s="111" t="s">
        <v>22</v>
      </c>
      <c r="B10" s="116"/>
      <c r="C10" s="123"/>
      <c r="D10" s="127"/>
      <c r="E10" s="119"/>
      <c r="F10" s="42"/>
      <c r="G10" s="43"/>
      <c r="H10" s="44"/>
      <c r="I10" s="42"/>
      <c r="J10" s="43"/>
      <c r="K10" s="44"/>
      <c r="L10" s="42"/>
      <c r="M10" s="43"/>
      <c r="N10" s="44"/>
      <c r="O10" s="45"/>
      <c r="P10" s="46"/>
    </row>
    <row r="11" spans="1:16">
      <c r="A11" s="111" t="s">
        <v>23</v>
      </c>
      <c r="B11" s="117"/>
      <c r="C11" s="124"/>
      <c r="D11" s="128"/>
      <c r="E11" s="120"/>
      <c r="F11" s="42"/>
      <c r="G11" s="43"/>
      <c r="H11" s="44"/>
      <c r="I11" s="42"/>
      <c r="J11" s="43"/>
      <c r="K11" s="44"/>
      <c r="L11" s="42"/>
      <c r="M11" s="43"/>
      <c r="N11" s="44"/>
      <c r="O11" s="45"/>
      <c r="P11" s="46"/>
    </row>
    <row r="12" spans="1:16">
      <c r="A12" s="112"/>
      <c r="B12" s="118"/>
      <c r="C12" s="125"/>
      <c r="D12" s="129"/>
      <c r="E12" s="121"/>
      <c r="F12" s="42"/>
      <c r="G12" s="43"/>
      <c r="H12" s="44"/>
      <c r="I12" s="42"/>
      <c r="J12" s="43"/>
      <c r="K12" s="44"/>
      <c r="L12" s="42"/>
      <c r="M12" s="43"/>
      <c r="N12" s="44"/>
      <c r="O12" s="45"/>
      <c r="P12" s="46"/>
    </row>
    <row r="13" spans="1:16">
      <c r="A13" s="112"/>
      <c r="B13" s="118"/>
      <c r="C13" s="125"/>
      <c r="D13" s="129"/>
      <c r="E13" s="121"/>
      <c r="F13" s="42"/>
      <c r="G13" s="43"/>
      <c r="H13" s="44"/>
      <c r="I13" s="42"/>
      <c r="J13" s="43"/>
      <c r="K13" s="44"/>
      <c r="L13" s="42"/>
      <c r="M13" s="43"/>
      <c r="N13" s="44"/>
      <c r="O13" s="45"/>
      <c r="P13" s="46"/>
    </row>
    <row r="14" spans="1:16">
      <c r="A14" s="1"/>
      <c r="B14" s="1"/>
      <c r="C14" s="3"/>
      <c r="D14" s="25"/>
      <c r="E14" s="56"/>
      <c r="F14" s="57"/>
      <c r="G14" s="58"/>
      <c r="H14" s="59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3"/>
      <c r="D15" s="25"/>
      <c r="E15" s="2"/>
      <c r="F15" s="6"/>
      <c r="G15" s="7"/>
      <c r="H15" s="8"/>
      <c r="I15" s="1"/>
      <c r="J15" s="1"/>
      <c r="K15" s="1"/>
      <c r="L15" s="1" t="s">
        <v>15</v>
      </c>
      <c r="M15" s="1"/>
      <c r="N15" s="1"/>
      <c r="O15" s="8"/>
      <c r="P1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B8" sqref="B8:O8"/>
    </sheetView>
  </sheetViews>
  <sheetFormatPr defaultRowHeight="15"/>
  <cols>
    <col min="1" max="1" width="2.42578125" bestFit="1" customWidth="1"/>
    <col min="2" max="2" width="20.7109375" customWidth="1"/>
    <col min="3" max="3" width="8.7109375" customWidth="1"/>
    <col min="4" max="4" width="18.5703125" customWidth="1"/>
    <col min="5" max="5" width="18.2851562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41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">
      <c r="A7" s="29" t="s">
        <v>5</v>
      </c>
      <c r="B7" s="30" t="s">
        <v>6</v>
      </c>
      <c r="C7" s="31" t="s">
        <v>7</v>
      </c>
      <c r="D7" s="31" t="s">
        <v>8</v>
      </c>
      <c r="E7" s="32" t="s">
        <v>9</v>
      </c>
      <c r="F7" s="33" t="s">
        <v>10</v>
      </c>
      <c r="G7" s="34" t="s">
        <v>11</v>
      </c>
      <c r="H7" s="35" t="s">
        <v>12</v>
      </c>
      <c r="I7" s="33" t="s">
        <v>10</v>
      </c>
      <c r="J7" s="34" t="s">
        <v>11</v>
      </c>
      <c r="K7" s="35" t="s">
        <v>12</v>
      </c>
      <c r="L7" s="33" t="s">
        <v>10</v>
      </c>
      <c r="M7" s="34" t="s">
        <v>11</v>
      </c>
      <c r="N7" s="35" t="s">
        <v>12</v>
      </c>
      <c r="O7" s="36" t="s">
        <v>13</v>
      </c>
      <c r="P7" s="37" t="s">
        <v>14</v>
      </c>
    </row>
    <row r="8" spans="1:16">
      <c r="A8" s="78" t="s">
        <v>20</v>
      </c>
      <c r="B8" s="79" t="s">
        <v>51</v>
      </c>
      <c r="C8" s="80">
        <v>2011</v>
      </c>
      <c r="D8" s="77" t="s">
        <v>52</v>
      </c>
      <c r="E8" s="77" t="s">
        <v>53</v>
      </c>
      <c r="F8" s="42">
        <v>2</v>
      </c>
      <c r="G8" s="43">
        <v>8.75</v>
      </c>
      <c r="H8" s="44">
        <f>SUM(F8:G8)</f>
        <v>10.75</v>
      </c>
      <c r="I8" s="42">
        <v>1.6</v>
      </c>
      <c r="J8" s="43">
        <v>9.25</v>
      </c>
      <c r="K8" s="44">
        <f>SUM(I8:J8)</f>
        <v>10.85</v>
      </c>
      <c r="L8" s="42">
        <v>1.5</v>
      </c>
      <c r="M8" s="43">
        <v>8.6999999999999993</v>
      </c>
      <c r="N8" s="68">
        <f>SUM(L8:M8)</f>
        <v>10.199999999999999</v>
      </c>
      <c r="O8" s="65">
        <f>SUM(N8,K8,H8)</f>
        <v>31.799999999999997</v>
      </c>
      <c r="P8" s="46"/>
    </row>
    <row r="9" spans="1:16">
      <c r="A9" s="78" t="s">
        <v>21</v>
      </c>
      <c r="B9" s="81"/>
      <c r="C9" s="80"/>
      <c r="D9" s="77"/>
      <c r="E9" s="77"/>
      <c r="F9" s="42"/>
      <c r="G9" s="43"/>
      <c r="H9" s="44"/>
      <c r="I9" s="42"/>
      <c r="J9" s="43"/>
      <c r="K9" s="44"/>
      <c r="L9" s="42"/>
      <c r="M9" s="43"/>
      <c r="N9" s="68"/>
      <c r="O9" s="65"/>
      <c r="P9" s="46"/>
    </row>
    <row r="10" spans="1:16">
      <c r="A10" s="78" t="s">
        <v>22</v>
      </c>
      <c r="B10" s="81"/>
      <c r="C10" s="80"/>
      <c r="D10" s="77"/>
      <c r="E10" s="77"/>
      <c r="F10" s="42"/>
      <c r="G10" s="43"/>
      <c r="H10" s="44"/>
      <c r="I10" s="42"/>
      <c r="J10" s="43"/>
      <c r="K10" s="44"/>
      <c r="L10" s="42"/>
      <c r="M10" s="43"/>
      <c r="N10" s="68"/>
      <c r="O10" s="65"/>
      <c r="P10" s="46"/>
    </row>
    <row r="11" spans="1:16">
      <c r="A11" s="78" t="s">
        <v>23</v>
      </c>
      <c r="B11" s="82"/>
      <c r="C11" s="80"/>
      <c r="D11" s="77"/>
      <c r="E11" s="77"/>
      <c r="F11" s="42"/>
      <c r="G11" s="43"/>
      <c r="H11" s="44"/>
      <c r="I11" s="42"/>
      <c r="J11" s="43"/>
      <c r="K11" s="44"/>
      <c r="L11" s="42"/>
      <c r="M11" s="43"/>
      <c r="N11" s="68"/>
      <c r="O11" s="65"/>
      <c r="P11" s="46"/>
    </row>
    <row r="12" spans="1:16">
      <c r="A12" s="78" t="s">
        <v>24</v>
      </c>
      <c r="B12" s="81"/>
      <c r="C12" s="80"/>
      <c r="D12" s="77"/>
      <c r="E12" s="77"/>
      <c r="F12" s="42"/>
      <c r="G12" s="43"/>
      <c r="H12" s="44"/>
      <c r="I12" s="42"/>
      <c r="J12" s="43"/>
      <c r="K12" s="44"/>
      <c r="L12" s="42"/>
      <c r="M12" s="43"/>
      <c r="N12" s="68"/>
      <c r="O12" s="65"/>
      <c r="P12" s="46"/>
    </row>
    <row r="13" spans="1:16">
      <c r="A13" s="1"/>
      <c r="B13" s="1"/>
      <c r="C13" s="3"/>
      <c r="D13" s="25"/>
      <c r="E13" s="2"/>
      <c r="F13" s="6"/>
      <c r="G13" s="7"/>
      <c r="H13" s="8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3"/>
      <c r="D14" s="25"/>
      <c r="E14" s="2"/>
      <c r="F14" s="6"/>
      <c r="G14" s="7"/>
      <c r="H14" s="8"/>
      <c r="I14" s="1"/>
      <c r="J14" s="1"/>
      <c r="K14" s="1" t="s">
        <v>15</v>
      </c>
      <c r="L14" s="1"/>
      <c r="M14" s="1"/>
      <c r="N14" s="1"/>
      <c r="O14" s="8"/>
      <c r="P14" s="1"/>
    </row>
  </sheetData>
  <sortState ref="B8:O12">
    <sortCondition descending="1" ref="O8:O12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8" sqref="B8:O11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4" width="15.7109375" customWidth="1"/>
    <col min="5" max="5" width="21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41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">
      <c r="A7" s="29" t="s">
        <v>5</v>
      </c>
      <c r="B7" s="62" t="s">
        <v>6</v>
      </c>
      <c r="C7" s="31" t="s">
        <v>7</v>
      </c>
      <c r="D7" s="31" t="s">
        <v>8</v>
      </c>
      <c r="E7" s="32" t="s">
        <v>9</v>
      </c>
      <c r="F7" s="33" t="s">
        <v>10</v>
      </c>
      <c r="G7" s="34" t="s">
        <v>11</v>
      </c>
      <c r="H7" s="35" t="s">
        <v>12</v>
      </c>
      <c r="I7" s="33" t="s">
        <v>10</v>
      </c>
      <c r="J7" s="34" t="s">
        <v>11</v>
      </c>
      <c r="K7" s="35" t="s">
        <v>12</v>
      </c>
      <c r="L7" s="33" t="s">
        <v>10</v>
      </c>
      <c r="M7" s="34" t="s">
        <v>11</v>
      </c>
      <c r="N7" s="35" t="s">
        <v>12</v>
      </c>
      <c r="O7" s="36" t="s">
        <v>13</v>
      </c>
      <c r="P7" s="37" t="s">
        <v>14</v>
      </c>
    </row>
    <row r="8" spans="1:16">
      <c r="A8" s="83" t="s">
        <v>20</v>
      </c>
      <c r="B8" s="75" t="s">
        <v>54</v>
      </c>
      <c r="C8" s="76">
        <v>2010</v>
      </c>
      <c r="D8" s="77" t="s">
        <v>58</v>
      </c>
      <c r="E8" s="77" t="s">
        <v>59</v>
      </c>
      <c r="F8" s="42">
        <v>0</v>
      </c>
      <c r="G8" s="43">
        <v>9</v>
      </c>
      <c r="H8" s="44">
        <f>SUM(F8:G8)</f>
        <v>9</v>
      </c>
      <c r="I8" s="42">
        <v>0.5</v>
      </c>
      <c r="J8" s="43">
        <v>8.35</v>
      </c>
      <c r="K8" s="44">
        <f>SUM(I8:J8)</f>
        <v>8.85</v>
      </c>
      <c r="L8" s="42">
        <v>1.8</v>
      </c>
      <c r="M8" s="43">
        <v>8.9</v>
      </c>
      <c r="N8" s="44">
        <f>SUM(L8:M8)</f>
        <v>10.700000000000001</v>
      </c>
      <c r="O8" s="45">
        <f>SUM(N8,K8,H8)</f>
        <v>28.55</v>
      </c>
      <c r="P8" s="46"/>
    </row>
    <row r="9" spans="1:16">
      <c r="A9" s="83" t="s">
        <v>21</v>
      </c>
      <c r="B9" s="75" t="s">
        <v>55</v>
      </c>
      <c r="C9" s="76">
        <v>2011</v>
      </c>
      <c r="D9" s="77" t="s">
        <v>58</v>
      </c>
      <c r="E9" s="77" t="s">
        <v>59</v>
      </c>
      <c r="F9" s="42">
        <v>2</v>
      </c>
      <c r="G9" s="43">
        <v>9.1</v>
      </c>
      <c r="H9" s="44">
        <f t="shared" ref="H9:H11" si="0">SUM(F9:G9)</f>
        <v>11.1</v>
      </c>
      <c r="I9" s="42">
        <v>0.8</v>
      </c>
      <c r="J9" s="43">
        <v>9.4</v>
      </c>
      <c r="K9" s="44">
        <f t="shared" ref="K9:K11" si="1">SUM(I9:J9)</f>
        <v>10.200000000000001</v>
      </c>
      <c r="L9" s="42">
        <v>1.8</v>
      </c>
      <c r="M9" s="43">
        <v>8.9</v>
      </c>
      <c r="N9" s="44">
        <f t="shared" ref="N9:N11" si="2">SUM(L9:M9)</f>
        <v>10.700000000000001</v>
      </c>
      <c r="O9" s="45">
        <f t="shared" ref="O9:O11" si="3">SUM(N9,K9,H9)</f>
        <v>32</v>
      </c>
      <c r="P9" s="46"/>
    </row>
    <row r="10" spans="1:16">
      <c r="A10" s="83" t="s">
        <v>22</v>
      </c>
      <c r="B10" s="75" t="s">
        <v>56</v>
      </c>
      <c r="C10" s="76">
        <v>2011</v>
      </c>
      <c r="D10" s="77" t="s">
        <v>58</v>
      </c>
      <c r="E10" s="77" t="s">
        <v>59</v>
      </c>
      <c r="F10" s="42">
        <v>2</v>
      </c>
      <c r="G10" s="43">
        <v>9</v>
      </c>
      <c r="H10" s="44">
        <f t="shared" si="0"/>
        <v>11</v>
      </c>
      <c r="I10" s="42">
        <v>1.3</v>
      </c>
      <c r="J10" s="43">
        <v>9.5</v>
      </c>
      <c r="K10" s="44">
        <f t="shared" si="1"/>
        <v>10.8</v>
      </c>
      <c r="L10" s="42">
        <v>1.5</v>
      </c>
      <c r="M10" s="43">
        <v>8.9499999999999993</v>
      </c>
      <c r="N10" s="44">
        <f t="shared" si="2"/>
        <v>10.45</v>
      </c>
      <c r="O10" s="45">
        <f t="shared" si="3"/>
        <v>32.25</v>
      </c>
      <c r="P10" s="46"/>
    </row>
    <row r="11" spans="1:16">
      <c r="A11" s="83" t="s">
        <v>23</v>
      </c>
      <c r="B11" s="75" t="s">
        <v>57</v>
      </c>
      <c r="C11" s="76">
        <v>2011</v>
      </c>
      <c r="D11" s="77" t="s">
        <v>58</v>
      </c>
      <c r="E11" s="77" t="s">
        <v>59</v>
      </c>
      <c r="F11" s="42">
        <v>2</v>
      </c>
      <c r="G11" s="43">
        <v>8.85</v>
      </c>
      <c r="H11" s="44">
        <f t="shared" si="0"/>
        <v>10.85</v>
      </c>
      <c r="I11" s="42">
        <v>1.5</v>
      </c>
      <c r="J11" s="43">
        <v>9.25</v>
      </c>
      <c r="K11" s="44">
        <f t="shared" si="1"/>
        <v>10.75</v>
      </c>
      <c r="L11" s="42">
        <v>1.5</v>
      </c>
      <c r="M11" s="43">
        <v>8.15</v>
      </c>
      <c r="N11" s="44">
        <f t="shared" si="2"/>
        <v>9.65</v>
      </c>
      <c r="O11" s="45">
        <f t="shared" si="3"/>
        <v>31.25</v>
      </c>
      <c r="P11" s="46"/>
    </row>
    <row r="12" spans="1:16">
      <c r="A12" s="50"/>
      <c r="B12" s="64"/>
      <c r="C12" s="61"/>
      <c r="D12" s="63"/>
      <c r="E12" s="63"/>
      <c r="F12" s="42"/>
      <c r="G12" s="43"/>
      <c r="H12" s="44"/>
      <c r="I12" s="42"/>
      <c r="J12" s="43"/>
      <c r="K12" s="44"/>
      <c r="L12" s="42"/>
      <c r="M12" s="43"/>
      <c r="N12" s="44"/>
      <c r="O12" s="45"/>
      <c r="P12" s="46"/>
    </row>
    <row r="13" spans="1:16">
      <c r="A13" s="50"/>
      <c r="B13" s="64"/>
      <c r="C13" s="61"/>
      <c r="D13" s="63"/>
      <c r="E13" s="63"/>
      <c r="F13" s="42"/>
      <c r="G13" s="43"/>
      <c r="H13" s="44"/>
      <c r="I13" s="42"/>
      <c r="J13" s="43"/>
      <c r="K13" s="44"/>
      <c r="L13" s="42"/>
      <c r="M13" s="43"/>
      <c r="N13" s="44"/>
      <c r="O13" s="45"/>
      <c r="P13" s="46"/>
    </row>
    <row r="14" spans="1:16">
      <c r="A14" s="1"/>
      <c r="B14" s="1"/>
      <c r="C14" s="3"/>
      <c r="D14" s="25"/>
      <c r="E14" s="56"/>
      <c r="F14" s="57"/>
      <c r="G14" s="58"/>
      <c r="H14" s="59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3"/>
      <c r="D15" s="25"/>
      <c r="E15" s="2"/>
      <c r="F15" s="6"/>
      <c r="G15" s="7"/>
      <c r="H15" s="8"/>
      <c r="I15" s="1"/>
      <c r="J15" s="1"/>
      <c r="K15" s="1"/>
      <c r="L15" s="1" t="s">
        <v>15</v>
      </c>
      <c r="M15" s="1"/>
      <c r="N15" s="1"/>
      <c r="O15" s="8">
        <f>SUM(O8:O11)</f>
        <v>124.05</v>
      </c>
      <c r="P15" s="1"/>
    </row>
  </sheetData>
  <sortState ref="B8:O13">
    <sortCondition descending="1" ref="O8:O13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B8" sqref="B8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4" width="15.7109375" customWidth="1"/>
    <col min="5" max="5" width="19" customWidth="1"/>
    <col min="6" max="16" width="5.7109375" customWidth="1"/>
  </cols>
  <sheetData>
    <row r="1" spans="1:18" ht="18.75">
      <c r="A1" s="1"/>
      <c r="B1" s="2" t="s">
        <v>0</v>
      </c>
      <c r="C1" s="3"/>
      <c r="D1" s="4" t="s">
        <v>41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8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8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8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8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8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8" ht="18.75" thickBot="1">
      <c r="A7" s="29" t="s">
        <v>5</v>
      </c>
      <c r="B7" s="62" t="s">
        <v>6</v>
      </c>
      <c r="C7" s="87" t="s">
        <v>7</v>
      </c>
      <c r="D7" s="87" t="s">
        <v>8</v>
      </c>
      <c r="E7" s="88" t="s">
        <v>9</v>
      </c>
      <c r="F7" s="89" t="s">
        <v>10</v>
      </c>
      <c r="G7" s="90" t="s">
        <v>11</v>
      </c>
      <c r="H7" s="91" t="s">
        <v>12</v>
      </c>
      <c r="I7" s="89" t="s">
        <v>10</v>
      </c>
      <c r="J7" s="90" t="s">
        <v>11</v>
      </c>
      <c r="K7" s="91" t="s">
        <v>12</v>
      </c>
      <c r="L7" s="89" t="s">
        <v>10</v>
      </c>
      <c r="M7" s="90" t="s">
        <v>11</v>
      </c>
      <c r="N7" s="91" t="s">
        <v>12</v>
      </c>
      <c r="O7" s="92" t="s">
        <v>13</v>
      </c>
      <c r="P7" s="93" t="s">
        <v>14</v>
      </c>
      <c r="R7">
        <v>8</v>
      </c>
    </row>
    <row r="8" spans="1:18">
      <c r="A8" s="86" t="s">
        <v>29</v>
      </c>
      <c r="B8" s="114" t="s">
        <v>44</v>
      </c>
      <c r="C8" s="108">
        <v>2011</v>
      </c>
      <c r="D8" s="114" t="s">
        <v>47</v>
      </c>
      <c r="E8" s="109" t="s">
        <v>45</v>
      </c>
      <c r="F8" s="42">
        <v>2</v>
      </c>
      <c r="G8" s="43">
        <v>9.4</v>
      </c>
      <c r="H8" s="44">
        <f>SUM(F8:G8)</f>
        <v>11.4</v>
      </c>
      <c r="I8" s="42">
        <v>1.8</v>
      </c>
      <c r="J8" s="43">
        <v>9.6999999999999993</v>
      </c>
      <c r="K8" s="44">
        <f>SUM(I8:J8)</f>
        <v>11.5</v>
      </c>
      <c r="L8" s="42">
        <v>2</v>
      </c>
      <c r="M8" s="43">
        <v>9.3000000000000007</v>
      </c>
      <c r="N8" s="44">
        <f>SUM(L8:M8)</f>
        <v>11.3</v>
      </c>
      <c r="O8" s="45">
        <f>SUM(N8,K8,H8)</f>
        <v>34.200000000000003</v>
      </c>
      <c r="P8" s="106" t="s">
        <v>20</v>
      </c>
    </row>
    <row r="9" spans="1:18">
      <c r="A9" s="86" t="s">
        <v>33</v>
      </c>
      <c r="B9" s="115" t="s">
        <v>48</v>
      </c>
      <c r="C9" s="115">
        <v>2010</v>
      </c>
      <c r="D9" s="115" t="s">
        <v>49</v>
      </c>
      <c r="E9" s="115" t="s">
        <v>50</v>
      </c>
      <c r="F9" s="42">
        <v>2</v>
      </c>
      <c r="G9" s="43">
        <v>9.4499999999999993</v>
      </c>
      <c r="H9" s="44">
        <f>SUM(F9:G9)</f>
        <v>11.45</v>
      </c>
      <c r="I9" s="42">
        <v>1.3</v>
      </c>
      <c r="J9" s="43">
        <v>9.4</v>
      </c>
      <c r="K9" s="44">
        <f>SUM(I9:J9)</f>
        <v>10.700000000000001</v>
      </c>
      <c r="L9" s="42">
        <v>1.8</v>
      </c>
      <c r="M9" s="43">
        <v>9.35</v>
      </c>
      <c r="N9" s="44">
        <f>SUM(L9:M9)</f>
        <v>11.15</v>
      </c>
      <c r="O9" s="45">
        <f>SUM(N9,K9,H9)</f>
        <v>33.299999999999997</v>
      </c>
      <c r="P9" s="106" t="s">
        <v>21</v>
      </c>
    </row>
    <row r="10" spans="1:18">
      <c r="A10" s="86" t="s">
        <v>28</v>
      </c>
      <c r="B10" s="75" t="s">
        <v>56</v>
      </c>
      <c r="C10" s="76">
        <v>2011</v>
      </c>
      <c r="D10" s="77" t="s">
        <v>58</v>
      </c>
      <c r="E10" s="77" t="s">
        <v>59</v>
      </c>
      <c r="F10" s="42">
        <v>2</v>
      </c>
      <c r="G10" s="43">
        <v>9</v>
      </c>
      <c r="H10" s="44">
        <f>SUM(F10:G10)</f>
        <v>11</v>
      </c>
      <c r="I10" s="42">
        <v>1.3</v>
      </c>
      <c r="J10" s="43">
        <v>9.5</v>
      </c>
      <c r="K10" s="44">
        <f>SUM(I10:J10)</f>
        <v>10.8</v>
      </c>
      <c r="L10" s="42">
        <v>1.5</v>
      </c>
      <c r="M10" s="43">
        <v>8.9499999999999993</v>
      </c>
      <c r="N10" s="44">
        <f>SUM(L10:M10)</f>
        <v>10.45</v>
      </c>
      <c r="O10" s="45">
        <f>SUM(N10,K10,H10)</f>
        <v>32.25</v>
      </c>
      <c r="P10" s="106" t="s">
        <v>22</v>
      </c>
    </row>
    <row r="11" spans="1:18">
      <c r="A11" s="86" t="s">
        <v>30</v>
      </c>
      <c r="B11" s="131" t="s">
        <v>46</v>
      </c>
      <c r="C11" s="133">
        <v>2010</v>
      </c>
      <c r="D11" s="131" t="s">
        <v>47</v>
      </c>
      <c r="E11" s="131" t="s">
        <v>45</v>
      </c>
      <c r="F11" s="42">
        <v>2</v>
      </c>
      <c r="G11" s="43">
        <v>9.25</v>
      </c>
      <c r="H11" s="44">
        <f>SUM(F11:G11)</f>
        <v>11.25</v>
      </c>
      <c r="I11" s="42">
        <v>1.5</v>
      </c>
      <c r="J11" s="43">
        <v>8.6</v>
      </c>
      <c r="K11" s="44">
        <f>SUM(I11:J11)</f>
        <v>10.1</v>
      </c>
      <c r="L11" s="42">
        <v>1.8</v>
      </c>
      <c r="M11" s="43">
        <v>9</v>
      </c>
      <c r="N11" s="44">
        <f>SUM(L11:M11)</f>
        <v>10.8</v>
      </c>
      <c r="O11" s="45">
        <f>SUM(N11,K11,H11)</f>
        <v>32.15</v>
      </c>
      <c r="P11" s="106" t="s">
        <v>23</v>
      </c>
    </row>
    <row r="12" spans="1:18">
      <c r="A12" s="86" t="s">
        <v>31</v>
      </c>
      <c r="B12" s="75" t="s">
        <v>55</v>
      </c>
      <c r="C12" s="76">
        <v>2011</v>
      </c>
      <c r="D12" s="77" t="s">
        <v>58</v>
      </c>
      <c r="E12" s="77" t="s">
        <v>59</v>
      </c>
      <c r="F12" s="42">
        <v>2</v>
      </c>
      <c r="G12" s="43">
        <v>9.1</v>
      </c>
      <c r="H12" s="44">
        <f>SUM(F12:G12)</f>
        <v>11.1</v>
      </c>
      <c r="I12" s="42">
        <v>0.8</v>
      </c>
      <c r="J12" s="43">
        <v>9.4</v>
      </c>
      <c r="K12" s="44">
        <f>SUM(I12:J12)</f>
        <v>10.200000000000001</v>
      </c>
      <c r="L12" s="42">
        <v>1.8</v>
      </c>
      <c r="M12" s="43">
        <v>8.9</v>
      </c>
      <c r="N12" s="44">
        <f>SUM(L12:M12)</f>
        <v>10.700000000000001</v>
      </c>
      <c r="O12" s="45">
        <f>SUM(N12,K12,H12)</f>
        <v>32</v>
      </c>
      <c r="P12" s="106" t="s">
        <v>24</v>
      </c>
    </row>
    <row r="13" spans="1:18">
      <c r="A13" s="86" t="s">
        <v>36</v>
      </c>
      <c r="B13" s="79" t="s">
        <v>51</v>
      </c>
      <c r="C13" s="135">
        <v>2011</v>
      </c>
      <c r="D13" s="77" t="s">
        <v>52</v>
      </c>
      <c r="E13" s="77" t="s">
        <v>53</v>
      </c>
      <c r="F13" s="42">
        <v>2</v>
      </c>
      <c r="G13" s="43">
        <v>8.75</v>
      </c>
      <c r="H13" s="44">
        <f>SUM(F13:G13)</f>
        <v>10.75</v>
      </c>
      <c r="I13" s="42">
        <v>1.6</v>
      </c>
      <c r="J13" s="43">
        <v>9.25</v>
      </c>
      <c r="K13" s="44">
        <f>SUM(I13:J13)</f>
        <v>10.85</v>
      </c>
      <c r="L13" s="42">
        <v>1.5</v>
      </c>
      <c r="M13" s="43">
        <v>8.6999999999999993</v>
      </c>
      <c r="N13" s="138">
        <f>SUM(L13:M13)</f>
        <v>10.199999999999999</v>
      </c>
      <c r="O13" s="45">
        <f>SUM(N13,K13,H13)</f>
        <v>31.799999999999997</v>
      </c>
      <c r="P13" s="106" t="s">
        <v>25</v>
      </c>
    </row>
    <row r="14" spans="1:18" ht="15.75" thickBot="1">
      <c r="A14" s="86" t="s">
        <v>21</v>
      </c>
      <c r="B14" s="75" t="s">
        <v>57</v>
      </c>
      <c r="C14" s="103">
        <v>2011</v>
      </c>
      <c r="D14" s="77" t="s">
        <v>58</v>
      </c>
      <c r="E14" s="77" t="s">
        <v>59</v>
      </c>
      <c r="F14" s="42">
        <v>2</v>
      </c>
      <c r="G14" s="43">
        <v>8.85</v>
      </c>
      <c r="H14" s="44">
        <f>SUM(F14:G14)</f>
        <v>10.85</v>
      </c>
      <c r="I14" s="42">
        <v>1.5</v>
      </c>
      <c r="J14" s="43">
        <v>9.25</v>
      </c>
      <c r="K14" s="44">
        <f>SUM(I14:J14)</f>
        <v>10.75</v>
      </c>
      <c r="L14" s="42">
        <v>1.5</v>
      </c>
      <c r="M14" s="43">
        <v>8.15</v>
      </c>
      <c r="N14" s="66">
        <f>SUM(L14:M14)</f>
        <v>9.65</v>
      </c>
      <c r="O14" s="65">
        <f>SUM(N14,K14,H14)</f>
        <v>31.25</v>
      </c>
      <c r="P14" s="106" t="s">
        <v>26</v>
      </c>
    </row>
    <row r="15" spans="1:18">
      <c r="A15" s="86" t="s">
        <v>32</v>
      </c>
      <c r="B15" s="132" t="s">
        <v>54</v>
      </c>
      <c r="C15" s="134">
        <v>2010</v>
      </c>
      <c r="D15" s="136" t="s">
        <v>58</v>
      </c>
      <c r="E15" s="137" t="s">
        <v>59</v>
      </c>
      <c r="F15" s="42">
        <v>0</v>
      </c>
      <c r="G15" s="43">
        <v>9</v>
      </c>
      <c r="H15" s="44">
        <f>SUM(F15:G15)</f>
        <v>9</v>
      </c>
      <c r="I15" s="42">
        <v>0.5</v>
      </c>
      <c r="J15" s="43">
        <v>8.35</v>
      </c>
      <c r="K15" s="44">
        <f>SUM(I15:J15)</f>
        <v>8.85</v>
      </c>
      <c r="L15" s="42">
        <v>1.8</v>
      </c>
      <c r="M15" s="43">
        <v>8.9</v>
      </c>
      <c r="N15" s="44">
        <f>SUM(L15:M15)</f>
        <v>10.700000000000001</v>
      </c>
      <c r="O15" s="45">
        <f>SUM(N15,K15,H15)</f>
        <v>28.55</v>
      </c>
      <c r="P15" s="106" t="s">
        <v>27</v>
      </c>
    </row>
    <row r="16" spans="1:18">
      <c r="A16" s="86" t="s">
        <v>26</v>
      </c>
      <c r="B16" s="84"/>
      <c r="C16" s="85"/>
      <c r="D16" s="85"/>
      <c r="E16" s="85"/>
      <c r="F16" s="104"/>
      <c r="G16" s="104"/>
      <c r="H16" s="105"/>
      <c r="I16" s="104"/>
      <c r="J16" s="104"/>
      <c r="K16" s="105"/>
      <c r="L16" s="104"/>
      <c r="M16" s="104"/>
      <c r="N16" s="105"/>
      <c r="O16" s="105"/>
      <c r="P16" s="106"/>
    </row>
    <row r="17" spans="1:16">
      <c r="A17" s="86" t="s">
        <v>24</v>
      </c>
      <c r="B17" s="84"/>
      <c r="C17" s="85"/>
      <c r="D17" s="85"/>
      <c r="E17" s="85"/>
      <c r="F17" s="104"/>
      <c r="G17" s="104"/>
      <c r="H17" s="105"/>
      <c r="I17" s="104"/>
      <c r="J17" s="104"/>
      <c r="K17" s="105"/>
      <c r="L17" s="104"/>
      <c r="M17" s="104"/>
      <c r="N17" s="105"/>
      <c r="O17" s="105"/>
      <c r="P17" s="106"/>
    </row>
    <row r="18" spans="1:16">
      <c r="A18" s="86" t="s">
        <v>35</v>
      </c>
      <c r="B18" s="84"/>
      <c r="C18" s="85"/>
      <c r="D18" s="107"/>
      <c r="E18" s="85"/>
      <c r="F18" s="104"/>
      <c r="G18" s="104"/>
      <c r="H18" s="105"/>
      <c r="I18" s="104"/>
      <c r="J18" s="104"/>
      <c r="K18" s="105"/>
      <c r="L18" s="104"/>
      <c r="M18" s="104"/>
      <c r="N18" s="105"/>
      <c r="O18" s="105"/>
      <c r="P18" s="106"/>
    </row>
    <row r="19" spans="1:16">
      <c r="A19" s="86" t="s">
        <v>34</v>
      </c>
      <c r="B19" s="84"/>
      <c r="C19" s="85"/>
      <c r="D19" s="107"/>
      <c r="E19" s="85"/>
      <c r="F19" s="104"/>
      <c r="G19" s="104"/>
      <c r="H19" s="105"/>
      <c r="I19" s="104"/>
      <c r="J19" s="104"/>
      <c r="K19" s="105"/>
      <c r="L19" s="104"/>
      <c r="M19" s="104"/>
      <c r="N19" s="105"/>
      <c r="O19" s="105"/>
      <c r="P19" s="106"/>
    </row>
    <row r="20" spans="1:16" s="70" customFormat="1">
      <c r="A20" s="86" t="s">
        <v>22</v>
      </c>
      <c r="B20" s="84"/>
      <c r="C20" s="85"/>
      <c r="D20" s="107"/>
      <c r="E20" s="85"/>
      <c r="F20" s="104"/>
      <c r="G20" s="104"/>
      <c r="H20" s="105"/>
      <c r="I20" s="104"/>
      <c r="J20" s="104"/>
      <c r="K20" s="105"/>
      <c r="L20" s="104"/>
      <c r="M20" s="104"/>
      <c r="N20" s="105"/>
      <c r="O20" s="105"/>
      <c r="P20" s="106"/>
    </row>
    <row r="21" spans="1:16" s="70" customFormat="1">
      <c r="A21" s="86" t="s">
        <v>23</v>
      </c>
      <c r="B21" s="84"/>
      <c r="C21" s="85"/>
      <c r="D21" s="107"/>
      <c r="E21" s="85"/>
      <c r="F21" s="104"/>
      <c r="G21" s="104"/>
      <c r="H21" s="105"/>
      <c r="I21" s="104"/>
      <c r="J21" s="104"/>
      <c r="K21" s="105"/>
      <c r="L21" s="104"/>
      <c r="M21" s="104"/>
      <c r="N21" s="105"/>
      <c r="O21" s="105"/>
      <c r="P21" s="106"/>
    </row>
    <row r="22" spans="1:16" s="70" customFormat="1">
      <c r="A22" s="86" t="s">
        <v>25</v>
      </c>
      <c r="B22" s="84"/>
      <c r="C22" s="85"/>
      <c r="D22" s="85"/>
      <c r="E22" s="85"/>
      <c r="F22" s="104"/>
      <c r="G22" s="104"/>
      <c r="H22" s="105"/>
      <c r="I22" s="104"/>
      <c r="J22" s="104"/>
      <c r="K22" s="105"/>
      <c r="L22" s="104"/>
      <c r="M22" s="104"/>
      <c r="N22" s="105"/>
      <c r="O22" s="105"/>
      <c r="P22" s="106"/>
    </row>
    <row r="23" spans="1:16" s="70" customFormat="1">
      <c r="A23" s="86" t="s">
        <v>27</v>
      </c>
      <c r="B23" s="84"/>
      <c r="C23" s="85"/>
      <c r="D23" s="85"/>
      <c r="E23" s="85"/>
      <c r="F23" s="104"/>
      <c r="G23" s="104"/>
      <c r="H23" s="105"/>
      <c r="I23" s="104"/>
      <c r="J23" s="104"/>
      <c r="K23" s="105"/>
      <c r="L23" s="104"/>
      <c r="M23" s="104"/>
      <c r="N23" s="105"/>
      <c r="O23" s="105"/>
      <c r="P23" s="106"/>
    </row>
    <row r="24" spans="1:16" s="70" customFormat="1">
      <c r="A24" s="86" t="s">
        <v>20</v>
      </c>
      <c r="B24" s="84"/>
      <c r="C24" s="85"/>
      <c r="D24" s="107"/>
      <c r="E24" s="85"/>
      <c r="F24" s="104"/>
      <c r="G24" s="104"/>
      <c r="H24" s="105"/>
      <c r="I24" s="104"/>
      <c r="J24" s="104"/>
      <c r="K24" s="105"/>
      <c r="L24" s="104"/>
      <c r="M24" s="104"/>
      <c r="N24" s="105"/>
      <c r="O24" s="105"/>
      <c r="P24" s="106"/>
    </row>
    <row r="25" spans="1:16" s="70" customFormat="1">
      <c r="A25" s="67" t="s">
        <v>37</v>
      </c>
      <c r="B25" s="94"/>
      <c r="C25" s="95"/>
      <c r="D25" s="96"/>
      <c r="E25" s="96"/>
      <c r="F25" s="97"/>
      <c r="G25" s="98"/>
      <c r="H25" s="99"/>
      <c r="I25" s="97"/>
      <c r="J25" s="98"/>
      <c r="K25" s="99"/>
      <c r="L25" s="97"/>
      <c r="M25" s="98"/>
      <c r="N25" s="100"/>
      <c r="O25" s="101"/>
      <c r="P25" s="102"/>
    </row>
    <row r="26" spans="1:16" s="70" customFormat="1">
      <c r="A26" s="67" t="s">
        <v>38</v>
      </c>
      <c r="B26" s="72"/>
      <c r="C26" s="71"/>
      <c r="D26" s="69"/>
      <c r="E26" s="69"/>
      <c r="F26" s="42"/>
      <c r="G26" s="43"/>
      <c r="H26" s="44"/>
      <c r="I26" s="42"/>
      <c r="J26" s="43"/>
      <c r="K26" s="44"/>
      <c r="L26" s="42"/>
      <c r="M26" s="43"/>
      <c r="N26" s="74"/>
      <c r="O26" s="65"/>
      <c r="P26" s="67"/>
    </row>
    <row r="27" spans="1:16" s="70" customFormat="1">
      <c r="A27" s="67" t="s">
        <v>39</v>
      </c>
      <c r="B27" s="73"/>
      <c r="C27" s="71"/>
      <c r="D27" s="69"/>
      <c r="E27" s="69"/>
      <c r="F27" s="42"/>
      <c r="G27" s="43"/>
      <c r="H27" s="44"/>
      <c r="I27" s="42"/>
      <c r="J27" s="43"/>
      <c r="K27" s="44"/>
      <c r="L27" s="42"/>
      <c r="M27" s="43"/>
      <c r="N27" s="66"/>
      <c r="O27" s="65"/>
      <c r="P27" s="67"/>
    </row>
    <row r="28" spans="1:16" s="70" customFormat="1">
      <c r="A28" s="67" t="s">
        <v>40</v>
      </c>
      <c r="B28" s="72"/>
      <c r="C28" s="71"/>
      <c r="D28" s="69"/>
      <c r="E28" s="69"/>
      <c r="F28" s="42"/>
      <c r="G28" s="43"/>
      <c r="H28" s="44"/>
      <c r="I28" s="42"/>
      <c r="J28" s="43"/>
      <c r="K28" s="44"/>
      <c r="L28" s="42"/>
      <c r="M28" s="43"/>
      <c r="N28" s="66"/>
      <c r="O28" s="65"/>
      <c r="P28" s="67"/>
    </row>
    <row r="29" spans="1:16">
      <c r="A29" s="38">
        <v>22</v>
      </c>
      <c r="B29" s="39"/>
      <c r="C29" s="40"/>
      <c r="D29" s="41"/>
      <c r="E29" s="60"/>
      <c r="F29" s="49"/>
      <c r="G29" s="43"/>
      <c r="H29" s="44"/>
      <c r="I29" s="42"/>
      <c r="J29" s="43"/>
      <c r="K29" s="44"/>
      <c r="L29" s="42"/>
      <c r="M29" s="43"/>
      <c r="N29" s="44"/>
      <c r="O29" s="45"/>
      <c r="P29" s="46"/>
    </row>
    <row r="30" spans="1:16">
      <c r="A30" s="38">
        <v>23</v>
      </c>
      <c r="B30" s="39"/>
      <c r="C30" s="40"/>
      <c r="D30" s="41"/>
      <c r="E30" s="41"/>
      <c r="F30" s="42"/>
      <c r="G30" s="43"/>
      <c r="H30" s="44"/>
      <c r="I30" s="42"/>
      <c r="J30" s="43"/>
      <c r="K30" s="44"/>
      <c r="L30" s="42"/>
      <c r="M30" s="43"/>
      <c r="N30" s="44"/>
      <c r="O30" s="45"/>
      <c r="P30" s="46"/>
    </row>
    <row r="31" spans="1:16">
      <c r="A31" s="38">
        <v>24</v>
      </c>
      <c r="B31" s="39"/>
      <c r="C31" s="40"/>
      <c r="D31" s="41"/>
      <c r="E31" s="41"/>
      <c r="F31" s="42"/>
      <c r="G31" s="43"/>
      <c r="H31" s="44"/>
      <c r="I31" s="42"/>
      <c r="J31" s="43"/>
      <c r="K31" s="44"/>
      <c r="L31" s="42"/>
      <c r="M31" s="43"/>
      <c r="N31" s="44"/>
      <c r="O31" s="45"/>
      <c r="P31" s="46"/>
    </row>
    <row r="32" spans="1:16">
      <c r="A32" s="38">
        <v>25</v>
      </c>
      <c r="B32" s="39"/>
      <c r="C32" s="40"/>
      <c r="D32" s="41"/>
      <c r="E32" s="41"/>
      <c r="F32" s="42"/>
      <c r="G32" s="43"/>
      <c r="H32" s="44"/>
      <c r="I32" s="42"/>
      <c r="J32" s="43"/>
      <c r="K32" s="44"/>
      <c r="L32" s="42"/>
      <c r="M32" s="43"/>
      <c r="N32" s="44"/>
      <c r="O32" s="45"/>
      <c r="P32" s="46"/>
    </row>
    <row r="33" spans="1:16">
      <c r="A33" s="38">
        <v>26</v>
      </c>
      <c r="B33" s="39"/>
      <c r="C33" s="40"/>
      <c r="D33" s="41"/>
      <c r="E33" s="41"/>
      <c r="F33" s="42"/>
      <c r="G33" s="43"/>
      <c r="H33" s="44"/>
      <c r="I33" s="42"/>
      <c r="J33" s="43"/>
      <c r="K33" s="44"/>
      <c r="L33" s="42"/>
      <c r="M33" s="43"/>
      <c r="N33" s="44"/>
      <c r="O33" s="45"/>
      <c r="P33" s="46"/>
    </row>
    <row r="34" spans="1:16">
      <c r="A34" s="38">
        <v>27</v>
      </c>
      <c r="B34" s="39"/>
      <c r="C34" s="40"/>
      <c r="D34" s="41"/>
      <c r="E34" s="41"/>
      <c r="F34" s="42"/>
      <c r="G34" s="43"/>
      <c r="H34" s="44"/>
      <c r="I34" s="42"/>
      <c r="J34" s="43"/>
      <c r="K34" s="44"/>
      <c r="L34" s="42"/>
      <c r="M34" s="43"/>
      <c r="N34" s="44"/>
      <c r="O34" s="45"/>
      <c r="P34" s="46"/>
    </row>
    <row r="35" spans="1:16">
      <c r="A35" s="38">
        <v>28</v>
      </c>
      <c r="B35" s="39"/>
      <c r="C35" s="48"/>
      <c r="D35" s="41"/>
      <c r="E35" s="41"/>
      <c r="F35" s="42"/>
      <c r="G35" s="43"/>
      <c r="H35" s="44"/>
      <c r="I35" s="42"/>
      <c r="J35" s="43"/>
      <c r="K35" s="44"/>
      <c r="L35" s="42"/>
      <c r="M35" s="43"/>
      <c r="N35" s="44"/>
      <c r="O35" s="45"/>
      <c r="P35" s="46"/>
    </row>
    <row r="36" spans="1:16">
      <c r="A36" s="38">
        <v>29</v>
      </c>
      <c r="B36" s="47"/>
      <c r="C36" s="40"/>
      <c r="D36" s="41"/>
      <c r="E36" s="41"/>
      <c r="F36" s="42"/>
      <c r="G36" s="43"/>
      <c r="H36" s="44"/>
      <c r="I36" s="42"/>
      <c r="J36" s="43"/>
      <c r="K36" s="44"/>
      <c r="L36" s="42"/>
      <c r="M36" s="43"/>
      <c r="N36" s="44"/>
      <c r="O36" s="45"/>
      <c r="P36" s="46"/>
    </row>
    <row r="37" spans="1:16">
      <c r="A37" s="38">
        <v>30</v>
      </c>
      <c r="B37" s="39"/>
      <c r="C37" s="40"/>
      <c r="D37" s="41"/>
      <c r="E37" s="41"/>
      <c r="F37" s="42"/>
      <c r="G37" s="43"/>
      <c r="H37" s="44"/>
      <c r="I37" s="42"/>
      <c r="J37" s="43"/>
      <c r="K37" s="44"/>
      <c r="L37" s="42"/>
      <c r="M37" s="43"/>
      <c r="N37" s="44"/>
      <c r="O37" s="45"/>
      <c r="P37" s="46"/>
    </row>
    <row r="38" spans="1:16">
      <c r="A38" s="38">
        <v>31</v>
      </c>
      <c r="B38" s="39"/>
      <c r="C38" s="48"/>
      <c r="D38" s="41"/>
      <c r="E38" s="41"/>
      <c r="F38" s="42"/>
      <c r="G38" s="43"/>
      <c r="H38" s="44"/>
      <c r="I38" s="42"/>
      <c r="J38" s="43"/>
      <c r="K38" s="44"/>
      <c r="L38" s="42"/>
      <c r="M38" s="43"/>
      <c r="N38" s="44"/>
      <c r="O38" s="45"/>
      <c r="P38" s="46"/>
    </row>
    <row r="39" spans="1:16">
      <c r="A39" s="38">
        <v>32</v>
      </c>
      <c r="B39" s="39"/>
      <c r="C39" s="40"/>
      <c r="D39" s="41"/>
      <c r="E39" s="41"/>
      <c r="F39" s="42"/>
      <c r="G39" s="43"/>
      <c r="H39" s="44"/>
      <c r="I39" s="42"/>
      <c r="J39" s="43"/>
      <c r="K39" s="44"/>
      <c r="L39" s="42"/>
      <c r="M39" s="43"/>
      <c r="N39" s="44"/>
      <c r="O39" s="45"/>
      <c r="P39" s="46"/>
    </row>
    <row r="40" spans="1:16">
      <c r="A40" s="38">
        <v>33</v>
      </c>
      <c r="B40" s="47"/>
      <c r="C40" s="40"/>
      <c r="D40" s="41"/>
      <c r="E40" s="41"/>
      <c r="F40" s="42"/>
      <c r="G40" s="43"/>
      <c r="H40" s="44"/>
      <c r="I40" s="42"/>
      <c r="J40" s="43"/>
      <c r="K40" s="44"/>
      <c r="L40" s="42"/>
      <c r="M40" s="43"/>
      <c r="N40" s="44"/>
      <c r="O40" s="45"/>
      <c r="P40" s="46"/>
    </row>
    <row r="41" spans="1:16">
      <c r="A41" s="38">
        <v>34</v>
      </c>
      <c r="B41" s="39"/>
      <c r="C41" s="40"/>
      <c r="D41" s="41"/>
      <c r="E41" s="41"/>
      <c r="F41" s="42"/>
      <c r="G41" s="43"/>
      <c r="H41" s="44"/>
      <c r="I41" s="42"/>
      <c r="J41" s="43"/>
      <c r="K41" s="44"/>
      <c r="L41" s="42"/>
      <c r="M41" s="43"/>
      <c r="N41" s="44"/>
      <c r="O41" s="45"/>
      <c r="P41" s="46"/>
    </row>
    <row r="42" spans="1:16">
      <c r="A42" s="38">
        <v>35</v>
      </c>
      <c r="B42" s="47"/>
      <c r="C42" s="40"/>
      <c r="D42" s="41"/>
      <c r="E42" s="41"/>
      <c r="F42" s="42"/>
      <c r="G42" s="43"/>
      <c r="H42" s="44"/>
      <c r="I42" s="42"/>
      <c r="J42" s="43"/>
      <c r="K42" s="44"/>
      <c r="L42" s="42"/>
      <c r="M42" s="43"/>
      <c r="N42" s="44"/>
      <c r="O42" s="45"/>
      <c r="P42" s="46"/>
    </row>
    <row r="43" spans="1:16">
      <c r="A43" s="38">
        <v>36</v>
      </c>
      <c r="B43" s="47"/>
      <c r="C43" s="40"/>
      <c r="D43" s="41"/>
      <c r="E43" s="41"/>
      <c r="F43" s="42"/>
      <c r="G43" s="43"/>
      <c r="H43" s="44"/>
      <c r="I43" s="42"/>
      <c r="J43" s="43"/>
      <c r="K43" s="44"/>
      <c r="L43" s="42"/>
      <c r="M43" s="43"/>
      <c r="N43" s="44"/>
      <c r="O43" s="45"/>
      <c r="P43" s="46"/>
    </row>
  </sheetData>
  <sortState ref="A8:P43">
    <sortCondition descending="1" ref="O8:O43"/>
  </sortState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9" sqref="A9"/>
    </sheetView>
  </sheetViews>
  <sheetFormatPr defaultRowHeight="15"/>
  <cols>
    <col min="1" max="3" width="30.7109375" customWidth="1"/>
  </cols>
  <sheetData>
    <row r="1" spans="1:3" ht="15.75">
      <c r="A1" s="130" t="s">
        <v>42</v>
      </c>
      <c r="B1" s="130"/>
      <c r="C1" s="130"/>
    </row>
    <row r="2" spans="1:3" ht="15.75">
      <c r="A2" s="130" t="s">
        <v>43</v>
      </c>
      <c r="B2" s="130"/>
      <c r="C2" s="130"/>
    </row>
    <row r="3" spans="1:3" ht="15.75">
      <c r="A3" s="130" t="s">
        <v>16</v>
      </c>
      <c r="B3" s="130"/>
      <c r="C3" s="130"/>
    </row>
    <row r="4" spans="1:3" ht="15.75">
      <c r="A4" s="51"/>
      <c r="B4" s="51"/>
      <c r="C4" s="51"/>
    </row>
    <row r="5" spans="1:3" ht="15.75">
      <c r="A5" s="130" t="s">
        <v>19</v>
      </c>
      <c r="B5" s="130"/>
      <c r="C5" s="130"/>
    </row>
    <row r="7" spans="1:3" ht="15.75">
      <c r="A7" s="52" t="s">
        <v>8</v>
      </c>
      <c r="B7" s="52" t="s">
        <v>17</v>
      </c>
      <c r="C7" s="52" t="s">
        <v>14</v>
      </c>
    </row>
    <row r="8" spans="1:3" ht="15.75">
      <c r="A8" s="55" t="s">
        <v>58</v>
      </c>
      <c r="B8" s="53">
        <v>124.05</v>
      </c>
      <c r="C8" s="54"/>
    </row>
    <row r="9" spans="1:3" ht="15.75">
      <c r="B9" s="53"/>
      <c r="C9" s="54"/>
    </row>
    <row r="10" spans="1:3" ht="15.75">
      <c r="A10" s="55"/>
      <c r="B10" s="53"/>
      <c r="C10" s="54"/>
    </row>
    <row r="11" spans="1:3" ht="15.75">
      <c r="A11" s="55"/>
      <c r="B11" s="53"/>
      <c r="C11" s="54"/>
    </row>
    <row r="12" spans="1:3" ht="15.75">
      <c r="A12" s="55"/>
      <c r="B12" s="53"/>
      <c r="C12" s="54"/>
    </row>
    <row r="13" spans="1:3" ht="15.75">
      <c r="A13" s="55"/>
      <c r="B13" s="53"/>
      <c r="C13" s="54"/>
    </row>
  </sheetData>
  <sortState ref="A8:C11">
    <sortCondition ref="C8:C11"/>
  </sortState>
  <mergeCells count="4">
    <mergeCell ref="A1:C1"/>
    <mergeCell ref="A2:C2"/>
    <mergeCell ref="A3:C3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Argi Academy</vt:lpstr>
      <vt:lpstr>KŠG Martin</vt:lpstr>
      <vt:lpstr>Limitless Academy LM</vt:lpstr>
      <vt:lpstr>TJ Sokol Vrútky</vt:lpstr>
      <vt:lpstr>jednotlivkyne_celkové výsledky</vt:lpstr>
      <vt:lpstr>družstvá_výsledky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2022-06-04T14:09:13Z</dcterms:modified>
</cp:coreProperties>
</file>